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3" sheetId="2" r:id="rId2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<sst xmlns="http://schemas.openxmlformats.org/spreadsheetml/2006/main" count="22" uniqueCount="21">
  <si>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Einwohnerzahl </t>
  </si>
  <si>
    <t>W-Rate</t>
  </si>
  <si>
    <t>Wert</t>
  </si>
  <si>
    <t>Quelle</t>
  </si>
  <si>
    <t>1: Amtliche Zahl</t>
  </si>
  <si>
    <t>Quellen</t>
  </si>
  <si>
    <t>Bevölkerung: Großherzogtum Oldenburg (OLD)</t>
  </si>
  <si>
    <t>Gebiet: Fürstentum Lübeck (LBE)</t>
  </si>
  <si>
    <t>Nach dem Gebietsstand 1890 für die Jahre 1876-1884.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</si>
  <si>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</si>
  <si>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</si>
  <si>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</si>
  <si>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</si>
  <si>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</si>
  <si>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</si>
  <si>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</si>
  <si>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3: Viebahn, Statistik</t>
  </si>
  <si>
    <t>11: Vierteljahrshefte Stat. Dt. Reichs</t>
  </si>
  <si>
    <t>12: Stat. Dt. Reichs</t>
  </si>
  <si>
    <t>Grenzregulierung zw. Oldenburg und Dänemark.</t>
  </si>
  <si>
    <t>Gebietstausch zw. Oldenburg und Preußen (ca. 12500 Personen).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</si>
</sst>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10" fontId="0" fillId="2" borderId="0" xfId="0" applyNumberFormat="1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0" fontId="0" fillId="3" borderId="0" xfId="0" applyNumberFormat="1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0" width="15.7109375" style="0" customWidth="1"/>
    <col min="11" max="11" width="7.421875" style="0" customWidth="1"/>
    <col min="12" max="13" width="15.7109375" style="0" customWidth="1"/>
    <col min="14" max="14" width="20.7109375" style="0" customWidth="1"/>
    <col min="15" max="16" width="15.7109375" style="0" customWidth="1"/>
    <col min="17" max="17" width="9.421875" style="0" customWidth="1"/>
    <col min="18" max="26" width="15.7109375" style="0" customWidth="1"/>
    <col min="27" max="27" width="9.8515625" style="0" customWidth="1"/>
    <col min="28" max="33" width="20.7109375" style="0" customWidth="1"/>
    <col min="34" max="34" width="9.7109375" style="0" customWidth="1"/>
    <col min="35" max="44" width="15.7109375" style="0" customWidth="1"/>
    <col min="45" max="48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4" ht="12.75">
      <c r="A7" s="26">
        <v>1816</v>
      </c>
      <c r="B7" s="27">
        <v>18537</v>
      </c>
      <c r="C7" s="27"/>
      <c r="D7" s="27">
        <v>1</v>
      </c>
      <c r="E7" s="28">
        <v>3</v>
      </c>
      <c r="F7" s="27"/>
      <c r="K7" s="1"/>
      <c r="Q7" s="1"/>
      <c r="AA7" s="1"/>
      <c r="AH7" s="1"/>
    </row>
    <row r="8" spans="1:34" ht="12.75">
      <c r="A8" s="19">
        <v>1817</v>
      </c>
      <c r="B8" s="20">
        <f>B7*(EXP(LN(B10/B7)/(A10-A7)))</f>
        <v>18588.52332564016</v>
      </c>
      <c r="C8" s="21">
        <f aca="true" t="shared" si="0" ref="C8:C27">(B8/B7-1)</f>
        <v>0.002779485657881997</v>
      </c>
      <c r="D8" s="22">
        <v>5</v>
      </c>
      <c r="E8" s="23"/>
      <c r="F8" s="22"/>
      <c r="K8" s="1"/>
      <c r="Q8" s="1"/>
      <c r="AA8" s="1"/>
      <c r="AH8" s="1"/>
    </row>
    <row r="9" spans="1:34" ht="12.75">
      <c r="A9" s="12">
        <v>1818</v>
      </c>
      <c r="B9" s="15">
        <f>B8*(EXP(LN(B10/B7)/(A10-A7)))</f>
        <v>18640.18985962498</v>
      </c>
      <c r="C9" s="16">
        <f t="shared" si="0"/>
        <v>0.002779485657881997</v>
      </c>
      <c r="D9" s="13">
        <v>5</v>
      </c>
      <c r="E9" s="14"/>
      <c r="F9" s="13"/>
      <c r="K9" s="1"/>
      <c r="Q9" s="1"/>
      <c r="AA9" s="1"/>
      <c r="AH9" s="1"/>
    </row>
    <row r="10" spans="1:39" ht="12.75">
      <c r="A10" s="19">
        <v>1819</v>
      </c>
      <c r="B10" s="22">
        <v>18692</v>
      </c>
      <c r="C10" s="21">
        <f t="shared" si="0"/>
        <v>0.002779485657881553</v>
      </c>
      <c r="D10" s="22">
        <v>1</v>
      </c>
      <c r="E10" s="23">
        <v>1</v>
      </c>
      <c r="F10" s="22"/>
      <c r="K10" s="1"/>
      <c r="Q10" s="1"/>
      <c r="AA10" s="1"/>
      <c r="AH10" s="1"/>
      <c r="AM10" s="4"/>
    </row>
    <row r="11" spans="1:39" ht="12.75">
      <c r="A11" s="12">
        <v>1820</v>
      </c>
      <c r="B11" s="15">
        <f>B10*(EXP(LN($B$19/$B$10)/($A$19-$A$10)))</f>
        <v>18753.300778824134</v>
      </c>
      <c r="C11" s="16">
        <f t="shared" si="0"/>
        <v>0.003279519517661811</v>
      </c>
      <c r="D11" s="14">
        <v>5</v>
      </c>
      <c r="E11" s="14"/>
      <c r="F11" s="13"/>
      <c r="K11" s="1"/>
      <c r="Q11" s="1"/>
      <c r="AA11" s="1"/>
      <c r="AH11" s="1"/>
      <c r="AM11" s="5"/>
    </row>
    <row r="12" spans="1:39" ht="12.75">
      <c r="A12" s="19">
        <v>1821</v>
      </c>
      <c r="B12" s="20">
        <f aca="true" t="shared" si="1" ref="B12:B18">B11*(EXP(LN($B$19/$B$10)/($A$19-$A$10)))</f>
        <v>18814.80259474887</v>
      </c>
      <c r="C12" s="21">
        <f t="shared" si="0"/>
        <v>0.003279519517661811</v>
      </c>
      <c r="D12" s="23">
        <v>5</v>
      </c>
      <c r="E12" s="23"/>
      <c r="F12" s="22"/>
      <c r="K12" s="6"/>
      <c r="Q12" s="6"/>
      <c r="AA12" s="6"/>
      <c r="AH12" s="6"/>
      <c r="AM12" s="4"/>
    </row>
    <row r="13" spans="1:39" ht="12.75">
      <c r="A13" s="12">
        <v>1822</v>
      </c>
      <c r="B13" s="15">
        <f t="shared" si="1"/>
        <v>18876.506107079305</v>
      </c>
      <c r="C13" s="16">
        <f t="shared" si="0"/>
        <v>0.003279519517661811</v>
      </c>
      <c r="D13" s="14">
        <v>5</v>
      </c>
      <c r="E13" s="14"/>
      <c r="F13" s="13"/>
      <c r="K13" s="6"/>
      <c r="Q13" s="6"/>
      <c r="AA13" s="6"/>
      <c r="AH13" s="6"/>
      <c r="AM13" s="4"/>
    </row>
    <row r="14" spans="1:39" ht="12.75">
      <c r="A14" s="19">
        <v>1823</v>
      </c>
      <c r="B14" s="20">
        <f t="shared" si="1"/>
        <v>18938.411977282733</v>
      </c>
      <c r="C14" s="21">
        <f t="shared" si="0"/>
        <v>0.003279519517661811</v>
      </c>
      <c r="D14" s="23">
        <v>5</v>
      </c>
      <c r="E14" s="23"/>
      <c r="F14" s="22"/>
      <c r="K14" s="6"/>
      <c r="Q14" s="6"/>
      <c r="AA14" s="6"/>
      <c r="AB14" s="4"/>
      <c r="AH14" s="6"/>
      <c r="AM14" s="5"/>
    </row>
    <row r="15" spans="1:39" ht="12.75">
      <c r="A15" s="12">
        <v>1824</v>
      </c>
      <c r="B15" s="15">
        <f t="shared" si="1"/>
        <v>19000.52086899575</v>
      </c>
      <c r="C15" s="16">
        <f t="shared" si="0"/>
        <v>0.003279519517661811</v>
      </c>
      <c r="D15" s="14">
        <v>5</v>
      </c>
      <c r="E15" s="14"/>
      <c r="F15" s="13"/>
      <c r="K15" s="6"/>
      <c r="Q15" s="6"/>
      <c r="AA15" s="6"/>
      <c r="AB15" s="4"/>
      <c r="AH15" s="6"/>
      <c r="AM15" s="4"/>
    </row>
    <row r="16" spans="1:39" ht="12.75">
      <c r="A16" s="19">
        <v>1825</v>
      </c>
      <c r="B16" s="20">
        <f t="shared" si="1"/>
        <v>19062.833448031364</v>
      </c>
      <c r="C16" s="21">
        <f t="shared" si="0"/>
        <v>0.003279519517661811</v>
      </c>
      <c r="D16" s="23">
        <v>5</v>
      </c>
      <c r="E16" s="23"/>
      <c r="F16" s="22"/>
      <c r="K16" s="6"/>
      <c r="Q16" s="6"/>
      <c r="AA16" s="6"/>
      <c r="AB16" s="4"/>
      <c r="AH16" s="6"/>
      <c r="AM16" s="4"/>
    </row>
    <row r="17" spans="1:39" ht="12.75">
      <c r="A17" s="12">
        <v>1826</v>
      </c>
      <c r="B17" s="15">
        <f t="shared" si="1"/>
        <v>19125.35038238612</v>
      </c>
      <c r="C17" s="16">
        <f t="shared" si="0"/>
        <v>0.003279519517661811</v>
      </c>
      <c r="D17" s="14">
        <v>5</v>
      </c>
      <c r="E17" s="14"/>
      <c r="F17" s="13"/>
      <c r="K17" s="6"/>
      <c r="Q17" s="6"/>
      <c r="AA17" s="6"/>
      <c r="AB17" s="4"/>
      <c r="AH17" s="6"/>
      <c r="AM17" s="4"/>
    </row>
    <row r="18" spans="1:39" ht="12.75">
      <c r="A18" s="19">
        <v>1827</v>
      </c>
      <c r="B18" s="20">
        <f t="shared" si="1"/>
        <v>19188.072342247277</v>
      </c>
      <c r="C18" s="21">
        <f t="shared" si="0"/>
        <v>0.003279519517661811</v>
      </c>
      <c r="D18" s="23">
        <v>5</v>
      </c>
      <c r="E18" s="23"/>
      <c r="F18" s="22"/>
      <c r="K18" s="6"/>
      <c r="Q18" s="6"/>
      <c r="U18" s="4"/>
      <c r="AA18" s="6"/>
      <c r="AB18" s="5"/>
      <c r="AH18" s="6"/>
      <c r="AM18" s="4"/>
    </row>
    <row r="19" spans="1:39" ht="12.75">
      <c r="A19" s="12">
        <v>1828</v>
      </c>
      <c r="B19" s="14">
        <v>19251</v>
      </c>
      <c r="C19" s="17">
        <f t="shared" si="0"/>
        <v>0.003279519517662699</v>
      </c>
      <c r="D19" s="14">
        <v>1</v>
      </c>
      <c r="E19" s="14">
        <v>3</v>
      </c>
      <c r="F19" s="13"/>
      <c r="K19" s="6"/>
      <c r="Q19" s="6"/>
      <c r="U19" s="4"/>
      <c r="AA19" s="6"/>
      <c r="AB19" s="4"/>
      <c r="AH19" s="6"/>
      <c r="AM19" s="4"/>
    </row>
    <row r="20" spans="1:39" ht="12.75">
      <c r="A20" s="19">
        <v>1829</v>
      </c>
      <c r="B20" s="20">
        <f aca="true" t="shared" si="2" ref="B20:B25">B19*(EXP(LN($B$26/$B$19)/($A$26-$A$19)))</f>
        <v>19296.95529330323</v>
      </c>
      <c r="C20" s="24">
        <f t="shared" si="0"/>
        <v>0.0023871639552868196</v>
      </c>
      <c r="D20" s="23">
        <v>5</v>
      </c>
      <c r="E20" s="23"/>
      <c r="F20" s="22"/>
      <c r="K20" s="6"/>
      <c r="Q20" s="6"/>
      <c r="U20" s="4"/>
      <c r="AA20" s="6"/>
      <c r="AB20" s="4"/>
      <c r="AH20" s="6"/>
      <c r="AM20" s="4"/>
    </row>
    <row r="21" spans="1:39" ht="12.75">
      <c r="A21" s="12">
        <v>1830</v>
      </c>
      <c r="B21" s="15">
        <f t="shared" si="2"/>
        <v>19343.020289426182</v>
      </c>
      <c r="C21" s="17">
        <f t="shared" si="0"/>
        <v>0.0023871639552868196</v>
      </c>
      <c r="D21" s="14">
        <v>5</v>
      </c>
      <c r="E21" s="14"/>
      <c r="F21" s="13"/>
      <c r="K21" s="6"/>
      <c r="Q21" s="6"/>
      <c r="U21" s="4"/>
      <c r="AA21" s="6"/>
      <c r="AH21" s="6"/>
      <c r="AM21" s="4"/>
    </row>
    <row r="22" spans="1:39" ht="12.75">
      <c r="A22" s="19">
        <v>1831</v>
      </c>
      <c r="B22" s="20">
        <f t="shared" si="2"/>
        <v>19389.19525024748</v>
      </c>
      <c r="C22" s="24">
        <f t="shared" si="0"/>
        <v>0.0023871639552868196</v>
      </c>
      <c r="D22" s="23">
        <v>5</v>
      </c>
      <c r="E22" s="23"/>
      <c r="F22" s="22"/>
      <c r="K22" s="6"/>
      <c r="Q22" s="6"/>
      <c r="U22" s="4"/>
      <c r="AA22" s="6"/>
      <c r="AH22" s="6"/>
      <c r="AM22" s="4"/>
    </row>
    <row r="23" spans="1:34" ht="12.75">
      <c r="A23" s="12">
        <v>1832</v>
      </c>
      <c r="B23" s="15">
        <f t="shared" si="2"/>
        <v>19435.48043827089</v>
      </c>
      <c r="C23" s="17">
        <f t="shared" si="0"/>
        <v>0.0023871639552868196</v>
      </c>
      <c r="D23" s="14">
        <v>5</v>
      </c>
      <c r="E23" s="14"/>
      <c r="F23" s="13"/>
      <c r="K23" s="6"/>
      <c r="Q23" s="6"/>
      <c r="U23" s="4"/>
      <c r="AA23" s="6"/>
      <c r="AH23" s="6"/>
    </row>
    <row r="24" spans="1:34" ht="12.75">
      <c r="A24" s="19">
        <v>1833</v>
      </c>
      <c r="B24" s="20">
        <f t="shared" si="2"/>
        <v>19481.876116626812</v>
      </c>
      <c r="C24" s="24">
        <f t="shared" si="0"/>
        <v>0.0023871639552868196</v>
      </c>
      <c r="D24" s="23">
        <v>5</v>
      </c>
      <c r="E24" s="23"/>
      <c r="F24" s="22"/>
      <c r="K24" s="6"/>
      <c r="N24" s="4"/>
      <c r="Q24" s="6"/>
      <c r="U24" s="4"/>
      <c r="AA24" s="6"/>
      <c r="AH24" s="6"/>
    </row>
    <row r="25" spans="1:34" ht="12.75">
      <c r="A25" s="12">
        <v>1834</v>
      </c>
      <c r="B25" s="15">
        <f t="shared" si="2"/>
        <v>19528.382549073787</v>
      </c>
      <c r="C25" s="17">
        <f t="shared" si="0"/>
        <v>0.0023871639552868196</v>
      </c>
      <c r="D25" s="14">
        <v>5</v>
      </c>
      <c r="E25" s="14"/>
      <c r="F25" s="13"/>
      <c r="K25" s="6"/>
      <c r="N25" s="4"/>
      <c r="Q25" s="6"/>
      <c r="U25" s="4"/>
      <c r="AA25" s="6"/>
      <c r="AH25" s="6"/>
    </row>
    <row r="26" spans="1:34" ht="12.75">
      <c r="A26" s="19">
        <v>1835</v>
      </c>
      <c r="B26" s="22">
        <v>19575</v>
      </c>
      <c r="C26" s="24">
        <f t="shared" si="0"/>
        <v>0.0023871639552874857</v>
      </c>
      <c r="D26" s="22">
        <v>1</v>
      </c>
      <c r="E26" s="23">
        <v>1</v>
      </c>
      <c r="F26" s="22"/>
      <c r="K26" s="6"/>
      <c r="N26" s="4"/>
      <c r="Q26" s="6"/>
      <c r="AA26" s="6"/>
      <c r="AH26" s="6"/>
    </row>
    <row r="27" spans="1:34" ht="12.75">
      <c r="A27" s="18">
        <v>1836</v>
      </c>
      <c r="B27" s="13">
        <v>19700</v>
      </c>
      <c r="C27" s="17">
        <f t="shared" si="0"/>
        <v>0.0063856960408683605</v>
      </c>
      <c r="D27" s="13">
        <v>2</v>
      </c>
      <c r="E27" s="14">
        <v>1</v>
      </c>
      <c r="F27" s="13"/>
      <c r="K27" s="6"/>
      <c r="N27" s="4"/>
      <c r="Q27" s="6"/>
      <c r="AA27" s="6"/>
      <c r="AH27" s="6"/>
    </row>
    <row r="28" spans="1:34" ht="12.75">
      <c r="A28" s="25">
        <v>1837</v>
      </c>
      <c r="B28" s="22">
        <v>19853</v>
      </c>
      <c r="C28" s="21">
        <f aca="true" t="shared" si="3" ref="C28:C79">(B28/B27-1)</f>
        <v>0.007766497461928923</v>
      </c>
      <c r="D28" s="22">
        <v>1</v>
      </c>
      <c r="E28" s="23">
        <v>1</v>
      </c>
      <c r="F28" s="22"/>
      <c r="K28" s="6"/>
      <c r="N28" s="4"/>
      <c r="Q28" s="6"/>
      <c r="AA28" s="6"/>
      <c r="AH28" s="6"/>
    </row>
    <row r="29" spans="1:34" ht="12.75">
      <c r="A29" s="18">
        <v>1838</v>
      </c>
      <c r="B29" s="13">
        <v>19941</v>
      </c>
      <c r="C29" s="16">
        <f t="shared" si="3"/>
        <v>0.0044325794590238665</v>
      </c>
      <c r="D29" s="13">
        <v>1</v>
      </c>
      <c r="E29" s="14">
        <v>1</v>
      </c>
      <c r="F29" s="13"/>
      <c r="K29" s="6"/>
      <c r="N29" s="4"/>
      <c r="Q29" s="6"/>
      <c r="AA29" s="6"/>
      <c r="AH29" s="6"/>
    </row>
    <row r="30" spans="1:34" ht="12.75">
      <c r="A30" s="25">
        <v>1839</v>
      </c>
      <c r="B30" s="22">
        <v>20487</v>
      </c>
      <c r="C30" s="21">
        <f t="shared" si="3"/>
        <v>0.027380773281179493</v>
      </c>
      <c r="D30" s="22">
        <v>1</v>
      </c>
      <c r="E30" s="23">
        <v>1</v>
      </c>
      <c r="F30" s="22"/>
      <c r="K30" s="6"/>
      <c r="N30" s="4"/>
      <c r="Q30" s="6"/>
      <c r="AA30" s="6"/>
      <c r="AH30" s="6"/>
    </row>
    <row r="31" spans="1:34" ht="12.75">
      <c r="A31" s="18">
        <v>1840</v>
      </c>
      <c r="B31" s="13">
        <v>20479</v>
      </c>
      <c r="C31" s="16">
        <f t="shared" si="3"/>
        <v>-0.0003904915312149537</v>
      </c>
      <c r="D31" s="13">
        <v>1</v>
      </c>
      <c r="E31" s="14">
        <v>1</v>
      </c>
      <c r="F31" s="13"/>
      <c r="K31" s="6"/>
      <c r="N31" s="4"/>
      <c r="Q31" s="6"/>
      <c r="AA31" s="6"/>
      <c r="AH31" s="6"/>
    </row>
    <row r="32" spans="1:34" ht="12.75">
      <c r="A32" s="25">
        <v>1841</v>
      </c>
      <c r="B32" s="22">
        <v>20936</v>
      </c>
      <c r="C32" s="21">
        <f t="shared" si="3"/>
        <v>0.022315542751110806</v>
      </c>
      <c r="D32" s="22">
        <v>1</v>
      </c>
      <c r="E32" s="23">
        <v>1</v>
      </c>
      <c r="F32" s="22"/>
      <c r="K32" s="6"/>
      <c r="N32" s="4"/>
      <c r="Q32" s="6"/>
      <c r="AA32" s="6"/>
      <c r="AH32" s="6"/>
    </row>
    <row r="33" spans="1:34" ht="12.75">
      <c r="A33" s="18">
        <v>1842</v>
      </c>
      <c r="B33" s="13">
        <v>21336</v>
      </c>
      <c r="C33" s="16">
        <f t="shared" si="3"/>
        <v>0.01910584638899504</v>
      </c>
      <c r="D33" s="13">
        <v>1</v>
      </c>
      <c r="E33" s="14">
        <v>1</v>
      </c>
      <c r="F33" s="13" t="s">
        <v>19</v>
      </c>
      <c r="K33" s="6"/>
      <c r="Q33" s="6"/>
      <c r="AA33" s="6"/>
      <c r="AH33" s="6"/>
    </row>
    <row r="34" spans="1:34" ht="12.75">
      <c r="A34" s="25">
        <v>1843</v>
      </c>
      <c r="B34" s="22">
        <v>21268</v>
      </c>
      <c r="C34" s="21">
        <f t="shared" si="3"/>
        <v>-0.003187101612298515</v>
      </c>
      <c r="D34" s="22">
        <v>1</v>
      </c>
      <c r="E34" s="23">
        <v>1</v>
      </c>
      <c r="F34" s="22"/>
      <c r="K34" s="6"/>
      <c r="Q34" s="6"/>
      <c r="AA34" s="6"/>
      <c r="AH34" s="6"/>
    </row>
    <row r="35" spans="1:34" ht="12.75">
      <c r="A35" s="18">
        <v>1844</v>
      </c>
      <c r="B35" s="13">
        <v>21417</v>
      </c>
      <c r="C35" s="16">
        <f t="shared" si="3"/>
        <v>0.007005830355463649</v>
      </c>
      <c r="D35" s="13">
        <v>1</v>
      </c>
      <c r="E35" s="14">
        <v>1</v>
      </c>
      <c r="F35" s="13"/>
      <c r="K35" s="6"/>
      <c r="Q35" s="6"/>
      <c r="AA35" s="6"/>
      <c r="AH35" s="6"/>
    </row>
    <row r="36" spans="1:34" ht="12.75">
      <c r="A36" s="25">
        <v>1845</v>
      </c>
      <c r="B36" s="22">
        <v>21517</v>
      </c>
      <c r="C36" s="21">
        <f t="shared" si="3"/>
        <v>0.004669188028201932</v>
      </c>
      <c r="D36" s="22">
        <v>1</v>
      </c>
      <c r="E36" s="23">
        <v>1</v>
      </c>
      <c r="F36" s="22"/>
      <c r="K36" s="6"/>
      <c r="Q36" s="6"/>
      <c r="AA36" s="6"/>
      <c r="AH36" s="6"/>
    </row>
    <row r="37" spans="1:34" ht="12.75">
      <c r="A37" s="18">
        <v>1846</v>
      </c>
      <c r="B37" s="13">
        <v>21710</v>
      </c>
      <c r="C37" s="16">
        <f t="shared" si="3"/>
        <v>0.008969651903146358</v>
      </c>
      <c r="D37" s="13">
        <v>1</v>
      </c>
      <c r="E37" s="14">
        <v>1</v>
      </c>
      <c r="F37" s="13"/>
      <c r="K37" s="6"/>
      <c r="Q37" s="6"/>
      <c r="AA37" s="6"/>
      <c r="AH37" s="6"/>
    </row>
    <row r="38" spans="1:34" ht="12.75">
      <c r="A38" s="25">
        <v>1847</v>
      </c>
      <c r="B38" s="22">
        <v>21796</v>
      </c>
      <c r="C38" s="21">
        <f t="shared" si="3"/>
        <v>0.003961308152924836</v>
      </c>
      <c r="D38" s="22">
        <v>1</v>
      </c>
      <c r="E38" s="23">
        <v>1</v>
      </c>
      <c r="F38" s="22"/>
      <c r="K38" s="6"/>
      <c r="Q38" s="6"/>
      <c r="AA38" s="6"/>
      <c r="AH38" s="6"/>
    </row>
    <row r="39" spans="1:34" ht="12.75">
      <c r="A39" s="18">
        <v>1848</v>
      </c>
      <c r="B39" s="13">
        <v>21863</v>
      </c>
      <c r="C39" s="16">
        <f t="shared" si="3"/>
        <v>0.0030739585244998757</v>
      </c>
      <c r="D39" s="13">
        <v>1</v>
      </c>
      <c r="E39" s="14">
        <v>1</v>
      </c>
      <c r="F39" s="13"/>
      <c r="K39" s="6"/>
      <c r="Q39" s="6"/>
      <c r="AA39" s="6"/>
      <c r="AH39" s="6"/>
    </row>
    <row r="40" spans="1:34" ht="12.75">
      <c r="A40" s="25">
        <v>1849</v>
      </c>
      <c r="B40" s="22">
        <v>22015</v>
      </c>
      <c r="C40" s="21">
        <f t="shared" si="3"/>
        <v>0.006952385308512055</v>
      </c>
      <c r="D40" s="22">
        <v>1</v>
      </c>
      <c r="E40" s="23">
        <v>1</v>
      </c>
      <c r="F40" s="22"/>
      <c r="K40" s="6"/>
      <c r="Q40" s="6"/>
      <c r="AA40" s="6"/>
      <c r="AH40" s="6"/>
    </row>
    <row r="41" spans="1:34" ht="12.75">
      <c r="A41" s="18">
        <v>1850</v>
      </c>
      <c r="B41" s="13">
        <v>22146</v>
      </c>
      <c r="C41" s="16">
        <f t="shared" si="3"/>
        <v>0.005950488303429591</v>
      </c>
      <c r="D41" s="13">
        <v>1</v>
      </c>
      <c r="E41" s="14">
        <v>1</v>
      </c>
      <c r="F41" s="13"/>
      <c r="K41" s="6"/>
      <c r="Q41" s="6"/>
      <c r="AA41" s="6"/>
      <c r="AH41" s="6"/>
    </row>
    <row r="42" spans="1:34" ht="12.75">
      <c r="A42" s="25">
        <v>1851</v>
      </c>
      <c r="B42" s="22">
        <v>22039</v>
      </c>
      <c r="C42" s="21">
        <f t="shared" si="3"/>
        <v>-0.004831572292964825</v>
      </c>
      <c r="D42" s="22">
        <v>1</v>
      </c>
      <c r="E42" s="23">
        <v>1</v>
      </c>
      <c r="F42" s="22"/>
      <c r="K42" s="6"/>
      <c r="Q42" s="6"/>
      <c r="AA42" s="6"/>
      <c r="AH42" s="6"/>
    </row>
    <row r="43" spans="1:34" ht="12.75">
      <c r="A43" s="18">
        <v>1852</v>
      </c>
      <c r="B43" s="13">
        <v>21955</v>
      </c>
      <c r="C43" s="16">
        <f t="shared" si="3"/>
        <v>-0.0038114252007804827</v>
      </c>
      <c r="D43" s="13">
        <v>1</v>
      </c>
      <c r="E43" s="14">
        <v>1</v>
      </c>
      <c r="F43" s="13"/>
      <c r="K43" s="6"/>
      <c r="Q43" s="6"/>
      <c r="AA43" s="6"/>
      <c r="AH43" s="6"/>
    </row>
    <row r="44" spans="1:34" ht="12.75">
      <c r="A44" s="25">
        <v>1853</v>
      </c>
      <c r="B44" s="22">
        <v>21891</v>
      </c>
      <c r="C44" s="21">
        <f t="shared" si="3"/>
        <v>-0.002915053518560695</v>
      </c>
      <c r="D44" s="22">
        <v>1</v>
      </c>
      <c r="E44" s="23">
        <v>1</v>
      </c>
      <c r="F44" s="22"/>
      <c r="K44" s="6"/>
      <c r="Q44" s="6"/>
      <c r="AA44" s="6"/>
      <c r="AH44" s="6"/>
    </row>
    <row r="45" spans="1:34" ht="12.75">
      <c r="A45" s="18">
        <v>1854</v>
      </c>
      <c r="B45" s="13">
        <v>21816</v>
      </c>
      <c r="C45" s="16">
        <f t="shared" si="3"/>
        <v>-0.0034260655063724776</v>
      </c>
      <c r="D45" s="13">
        <v>1</v>
      </c>
      <c r="E45" s="14">
        <v>1</v>
      </c>
      <c r="F45" s="13"/>
      <c r="K45" s="6"/>
      <c r="Q45" s="6"/>
      <c r="AA45" s="6"/>
      <c r="AH45" s="6"/>
    </row>
    <row r="46" spans="1:34" ht="12.75">
      <c r="A46" s="25">
        <v>1855</v>
      </c>
      <c r="B46" s="22">
        <v>21684</v>
      </c>
      <c r="C46" s="21">
        <f t="shared" si="3"/>
        <v>-0.006050605060506031</v>
      </c>
      <c r="D46" s="22">
        <v>1</v>
      </c>
      <c r="E46" s="23">
        <v>1</v>
      </c>
      <c r="F46" s="22"/>
      <c r="K46" s="6"/>
      <c r="Q46" s="6"/>
      <c r="AA46" s="6"/>
      <c r="AH46" s="6"/>
    </row>
    <row r="47" spans="1:34" ht="12.75">
      <c r="A47" s="18">
        <v>1856</v>
      </c>
      <c r="B47" s="13">
        <v>21685</v>
      </c>
      <c r="C47" s="16">
        <f t="shared" si="3"/>
        <v>4.611695259182369E-05</v>
      </c>
      <c r="D47" s="13">
        <v>1</v>
      </c>
      <c r="E47" s="14">
        <v>1</v>
      </c>
      <c r="F47" s="13"/>
      <c r="K47" s="6"/>
      <c r="Q47" s="6"/>
      <c r="AA47" s="6"/>
      <c r="AH47" s="6"/>
    </row>
    <row r="48" spans="1:34" ht="12.75">
      <c r="A48" s="25">
        <v>1857</v>
      </c>
      <c r="B48" s="22">
        <v>21672</v>
      </c>
      <c r="C48" s="21">
        <f t="shared" si="3"/>
        <v>-0.0005994927369149528</v>
      </c>
      <c r="D48" s="22">
        <v>1</v>
      </c>
      <c r="E48" s="23">
        <v>1</v>
      </c>
      <c r="F48" s="22"/>
      <c r="K48" s="6"/>
      <c r="Q48" s="6"/>
      <c r="AA48" s="6"/>
      <c r="AH48" s="6"/>
    </row>
    <row r="49" spans="1:34" ht="12.75">
      <c r="A49" s="18">
        <v>1858</v>
      </c>
      <c r="B49" s="13">
        <v>21685</v>
      </c>
      <c r="C49" s="16">
        <f t="shared" si="3"/>
        <v>0.0005998523440384762</v>
      </c>
      <c r="D49" s="13">
        <v>1</v>
      </c>
      <c r="E49" s="14">
        <v>1</v>
      </c>
      <c r="F49" s="13"/>
      <c r="K49" s="6"/>
      <c r="Q49" s="6"/>
      <c r="AA49" s="6"/>
      <c r="AH49" s="6"/>
    </row>
    <row r="50" spans="1:34" ht="12.75">
      <c r="A50" s="25">
        <v>1859</v>
      </c>
      <c r="B50" s="22">
        <v>21717</v>
      </c>
      <c r="C50" s="21">
        <f t="shared" si="3"/>
        <v>0.0014756744293289437</v>
      </c>
      <c r="D50" s="22">
        <v>1</v>
      </c>
      <c r="E50" s="23">
        <v>1</v>
      </c>
      <c r="F50" s="22"/>
      <c r="K50" s="6"/>
      <c r="Q50" s="6"/>
      <c r="AA50" s="6"/>
      <c r="AH50" s="6"/>
    </row>
    <row r="51" spans="1:34" ht="12.75">
      <c r="A51" s="18">
        <v>1860</v>
      </c>
      <c r="B51" s="13">
        <v>21724</v>
      </c>
      <c r="C51" s="16">
        <f t="shared" si="3"/>
        <v>0.0003223281300364089</v>
      </c>
      <c r="D51" s="13">
        <v>1</v>
      </c>
      <c r="E51" s="14">
        <v>1</v>
      </c>
      <c r="F51" s="13"/>
      <c r="K51" s="6"/>
      <c r="Q51" s="6"/>
      <c r="AA51" s="6"/>
      <c r="AH51" s="6"/>
    </row>
    <row r="52" spans="1:34" ht="12.75">
      <c r="A52" s="25">
        <v>1861</v>
      </c>
      <c r="B52" s="22">
        <v>21693</v>
      </c>
      <c r="C52" s="21">
        <f t="shared" si="3"/>
        <v>-0.001426993187258363</v>
      </c>
      <c r="D52" s="22">
        <v>1</v>
      </c>
      <c r="E52" s="23">
        <v>1</v>
      </c>
      <c r="F52" s="22"/>
      <c r="K52" s="6"/>
      <c r="Q52" s="6"/>
      <c r="AA52" s="6"/>
      <c r="AH52" s="6"/>
    </row>
    <row r="53" spans="1:34" ht="12.75">
      <c r="A53" s="18">
        <v>1862</v>
      </c>
      <c r="B53" s="13">
        <v>21802</v>
      </c>
      <c r="C53" s="16">
        <f t="shared" si="3"/>
        <v>0.005024662333471541</v>
      </c>
      <c r="D53" s="13">
        <v>1</v>
      </c>
      <c r="E53" s="14">
        <v>1</v>
      </c>
      <c r="F53" s="13"/>
      <c r="K53" s="6"/>
      <c r="Q53" s="6"/>
      <c r="AA53" s="6"/>
      <c r="AH53" s="6"/>
    </row>
    <row r="54" spans="1:34" ht="12.75">
      <c r="A54" s="25">
        <v>1863</v>
      </c>
      <c r="B54" s="22">
        <v>21956</v>
      </c>
      <c r="C54" s="21">
        <f t="shared" si="3"/>
        <v>0.007063572149344166</v>
      </c>
      <c r="D54" s="22">
        <v>1</v>
      </c>
      <c r="E54" s="23">
        <v>1</v>
      </c>
      <c r="F54" s="22"/>
      <c r="K54" s="6"/>
      <c r="Q54" s="6"/>
      <c r="AA54" s="6"/>
      <c r="AH54" s="6"/>
    </row>
    <row r="55" spans="1:34" ht="12.75">
      <c r="A55" s="18">
        <v>1864</v>
      </c>
      <c r="B55" s="13">
        <v>22134</v>
      </c>
      <c r="C55" s="16">
        <f t="shared" si="3"/>
        <v>0.008107123337584232</v>
      </c>
      <c r="D55" s="13">
        <v>1</v>
      </c>
      <c r="E55" s="14">
        <v>1</v>
      </c>
      <c r="F55" s="13"/>
      <c r="K55" s="6"/>
      <c r="Q55" s="6"/>
      <c r="AA55" s="6"/>
      <c r="AH55" s="6"/>
    </row>
    <row r="56" spans="1:34" ht="12.75">
      <c r="A56" s="25">
        <v>1865</v>
      </c>
      <c r="B56" s="22">
        <v>22000</v>
      </c>
      <c r="C56" s="21">
        <f t="shared" si="3"/>
        <v>-0.006054034517032569</v>
      </c>
      <c r="D56" s="22">
        <v>2</v>
      </c>
      <c r="E56" s="23">
        <v>1</v>
      </c>
      <c r="F56" s="22"/>
      <c r="K56" s="6"/>
      <c r="Q56" s="6"/>
      <c r="AA56" s="6"/>
      <c r="AH56" s="6"/>
    </row>
    <row r="57" spans="1:34" ht="12.75">
      <c r="A57" s="18">
        <v>1866</v>
      </c>
      <c r="B57" s="13">
        <v>21800</v>
      </c>
      <c r="C57" s="16">
        <f t="shared" si="3"/>
        <v>-0.009090909090909038</v>
      </c>
      <c r="D57" s="13">
        <v>2</v>
      </c>
      <c r="E57" s="14">
        <v>1</v>
      </c>
      <c r="F57" s="13"/>
      <c r="K57" s="6"/>
      <c r="Q57" s="6"/>
      <c r="AA57" s="6"/>
      <c r="AH57" s="6"/>
    </row>
    <row r="58" spans="1:34" ht="12.75">
      <c r="A58" s="25">
        <v>1867</v>
      </c>
      <c r="B58" s="22">
        <v>34346</v>
      </c>
      <c r="C58" s="21">
        <f t="shared" si="3"/>
        <v>0.5755045871559632</v>
      </c>
      <c r="D58" s="22">
        <v>1</v>
      </c>
      <c r="E58" s="23">
        <v>1</v>
      </c>
      <c r="F58" s="22" t="s">
        <v>20</v>
      </c>
      <c r="K58" s="6"/>
      <c r="Q58" s="6"/>
      <c r="AA58" s="6"/>
      <c r="AH58" s="6"/>
    </row>
    <row r="59" spans="1:34" ht="12.75">
      <c r="A59" s="18">
        <v>1868</v>
      </c>
      <c r="B59" s="13">
        <v>34400</v>
      </c>
      <c r="C59" s="16">
        <f t="shared" si="3"/>
        <v>0.0015722354859373233</v>
      </c>
      <c r="D59" s="13">
        <v>2</v>
      </c>
      <c r="E59" s="14">
        <v>1</v>
      </c>
      <c r="F59" s="13"/>
      <c r="K59" s="6"/>
      <c r="Q59" s="6"/>
      <c r="AA59" s="6"/>
      <c r="AH59" s="6"/>
    </row>
    <row r="60" spans="1:34" ht="12.75">
      <c r="A60" s="25">
        <v>1869</v>
      </c>
      <c r="B60" s="22">
        <v>34400</v>
      </c>
      <c r="C60" s="21">
        <f t="shared" si="3"/>
        <v>0</v>
      </c>
      <c r="D60" s="22">
        <v>2</v>
      </c>
      <c r="E60" s="23">
        <v>1</v>
      </c>
      <c r="F60" s="22"/>
      <c r="K60" s="6"/>
      <c r="Q60" s="6"/>
      <c r="AA60" s="6"/>
      <c r="AH60" s="6"/>
    </row>
    <row r="61" spans="1:34" ht="12.75">
      <c r="A61" s="18">
        <v>1870</v>
      </c>
      <c r="B61" s="13">
        <v>34400</v>
      </c>
      <c r="C61" s="16">
        <f t="shared" si="3"/>
        <v>0</v>
      </c>
      <c r="D61" s="13">
        <v>2</v>
      </c>
      <c r="E61" s="14">
        <v>1</v>
      </c>
      <c r="F61" s="13"/>
      <c r="K61" s="6"/>
      <c r="Q61" s="6"/>
      <c r="AA61" s="6"/>
      <c r="AH61" s="6"/>
    </row>
    <row r="62" spans="1:34" ht="12.75">
      <c r="A62" s="25">
        <v>1871</v>
      </c>
      <c r="B62" s="22">
        <v>34353</v>
      </c>
      <c r="C62" s="21">
        <f t="shared" si="3"/>
        <v>-0.0013662790697674954</v>
      </c>
      <c r="D62" s="22">
        <v>1</v>
      </c>
      <c r="E62" s="23">
        <v>1</v>
      </c>
      <c r="F62" s="22"/>
      <c r="K62" s="6"/>
      <c r="Q62" s="6"/>
      <c r="AA62" s="6"/>
      <c r="AH62" s="6"/>
    </row>
    <row r="63" spans="1:34" ht="12.75">
      <c r="A63" s="18">
        <v>1872</v>
      </c>
      <c r="B63" s="13">
        <v>34300</v>
      </c>
      <c r="C63" s="16">
        <f t="shared" si="3"/>
        <v>-0.0015428055773877292</v>
      </c>
      <c r="D63" s="13">
        <v>2</v>
      </c>
      <c r="E63" s="14">
        <v>1</v>
      </c>
      <c r="F63" s="13"/>
      <c r="K63" s="6"/>
      <c r="Q63" s="6"/>
      <c r="AA63" s="6"/>
      <c r="AH63" s="6"/>
    </row>
    <row r="64" spans="1:34" ht="12.75">
      <c r="A64" s="25">
        <v>1873</v>
      </c>
      <c r="B64" s="22">
        <v>34200</v>
      </c>
      <c r="C64" s="21">
        <f t="shared" si="3"/>
        <v>-0.002915451895043719</v>
      </c>
      <c r="D64" s="22">
        <v>2</v>
      </c>
      <c r="E64" s="23">
        <v>1</v>
      </c>
      <c r="F64" s="22"/>
      <c r="K64" s="6"/>
      <c r="Q64" s="6"/>
      <c r="AA64" s="6"/>
      <c r="AH64" s="6"/>
    </row>
    <row r="65" spans="1:34" ht="12.75">
      <c r="A65" s="18">
        <v>1874</v>
      </c>
      <c r="B65" s="13">
        <v>34100</v>
      </c>
      <c r="C65" s="16">
        <f t="shared" si="3"/>
        <v>-0.0029239766081871066</v>
      </c>
      <c r="D65" s="13">
        <v>2</v>
      </c>
      <c r="E65" s="14">
        <v>1</v>
      </c>
      <c r="F65" s="13"/>
      <c r="K65" s="6"/>
      <c r="Q65" s="6"/>
      <c r="AA65" s="6"/>
      <c r="AH65" s="6"/>
    </row>
    <row r="66" spans="1:34" ht="12.75">
      <c r="A66" s="25">
        <v>1875</v>
      </c>
      <c r="B66" s="22">
        <v>34085</v>
      </c>
      <c r="C66" s="21">
        <f t="shared" si="3"/>
        <v>-0.0004398826979472581</v>
      </c>
      <c r="D66" s="22">
        <v>1</v>
      </c>
      <c r="E66" s="23">
        <v>1</v>
      </c>
      <c r="F66" s="22"/>
      <c r="K66" s="6"/>
      <c r="Q66" s="6"/>
      <c r="AA66" s="6"/>
      <c r="AH66" s="6"/>
    </row>
    <row r="67" spans="1:34" ht="12.75">
      <c r="A67" s="18">
        <v>1876</v>
      </c>
      <c r="B67" s="13">
        <v>34200</v>
      </c>
      <c r="C67" s="16">
        <f t="shared" si="3"/>
        <v>0.003373918145811894</v>
      </c>
      <c r="D67" s="13">
        <v>2</v>
      </c>
      <c r="E67" s="14">
        <v>12</v>
      </c>
      <c r="F67" s="13" t="s">
        <v>8</v>
      </c>
      <c r="K67" s="6"/>
      <c r="Q67" s="6"/>
      <c r="AA67" s="6"/>
      <c r="AH67" s="6"/>
    </row>
    <row r="68" spans="1:34" ht="12.75">
      <c r="A68" s="25">
        <v>1877</v>
      </c>
      <c r="B68" s="22">
        <v>34500</v>
      </c>
      <c r="C68" s="21">
        <f t="shared" si="3"/>
        <v>0.00877192982456143</v>
      </c>
      <c r="D68" s="22">
        <v>2</v>
      </c>
      <c r="E68" s="23">
        <v>12</v>
      </c>
      <c r="F68" s="22"/>
      <c r="K68" s="6"/>
      <c r="Q68" s="6"/>
      <c r="AA68" s="6"/>
      <c r="AH68" s="6"/>
    </row>
    <row r="69" spans="1:34" ht="12.75">
      <c r="A69" s="18">
        <v>1878</v>
      </c>
      <c r="B69" s="13">
        <v>34800</v>
      </c>
      <c r="C69" s="16">
        <f t="shared" si="3"/>
        <v>0.008695652173912993</v>
      </c>
      <c r="D69" s="13">
        <v>2</v>
      </c>
      <c r="E69" s="14">
        <v>12</v>
      </c>
      <c r="F69" s="13"/>
      <c r="K69" s="6"/>
      <c r="Q69" s="6"/>
      <c r="AA69" s="6"/>
      <c r="AH69" s="6"/>
    </row>
    <row r="70" spans="1:34" ht="12.75">
      <c r="A70" s="25">
        <v>1879</v>
      </c>
      <c r="B70" s="22">
        <v>35000</v>
      </c>
      <c r="C70" s="21">
        <f t="shared" si="3"/>
        <v>0.005747126436781658</v>
      </c>
      <c r="D70" s="22">
        <v>2</v>
      </c>
      <c r="E70" s="23">
        <v>12</v>
      </c>
      <c r="F70" s="22"/>
      <c r="K70" s="6"/>
      <c r="Q70" s="6"/>
      <c r="AA70" s="6"/>
      <c r="AH70" s="6"/>
    </row>
    <row r="71" spans="1:34" ht="12.75">
      <c r="A71" s="18">
        <v>1880</v>
      </c>
      <c r="B71" s="13">
        <v>35100</v>
      </c>
      <c r="C71" s="16">
        <f t="shared" si="3"/>
        <v>0.0028571428571428914</v>
      </c>
      <c r="D71" s="13">
        <v>2</v>
      </c>
      <c r="E71" s="14">
        <v>12</v>
      </c>
      <c r="F71" s="13"/>
      <c r="K71" s="6"/>
      <c r="Q71" s="6"/>
      <c r="AA71" s="6"/>
      <c r="AH71" s="6"/>
    </row>
    <row r="72" spans="1:34" ht="12.75">
      <c r="A72" s="25">
        <v>1881</v>
      </c>
      <c r="B72" s="22">
        <v>35100</v>
      </c>
      <c r="C72" s="21">
        <f t="shared" si="3"/>
        <v>0</v>
      </c>
      <c r="D72" s="22">
        <v>2</v>
      </c>
      <c r="E72" s="23">
        <v>12</v>
      </c>
      <c r="F72" s="22"/>
      <c r="K72" s="6"/>
      <c r="Q72" s="6"/>
      <c r="AA72" s="6"/>
      <c r="AH72" s="6"/>
    </row>
    <row r="73" spans="1:34" ht="12.75">
      <c r="A73" s="18">
        <v>1882</v>
      </c>
      <c r="B73" s="13">
        <v>35000</v>
      </c>
      <c r="C73" s="16">
        <f t="shared" si="3"/>
        <v>-0.002849002849002802</v>
      </c>
      <c r="D73" s="13">
        <v>2</v>
      </c>
      <c r="E73" s="14">
        <v>12</v>
      </c>
      <c r="F73" s="13"/>
      <c r="K73" s="6"/>
      <c r="Q73" s="6"/>
      <c r="AA73" s="6"/>
      <c r="AH73" s="6"/>
    </row>
    <row r="74" spans="1:34" ht="12.75">
      <c r="A74" s="25">
        <v>1883</v>
      </c>
      <c r="B74" s="22">
        <v>34900</v>
      </c>
      <c r="C74" s="21">
        <f t="shared" si="3"/>
        <v>-0.0028571428571428914</v>
      </c>
      <c r="D74" s="22">
        <v>2</v>
      </c>
      <c r="E74" s="23">
        <v>12</v>
      </c>
      <c r="F74" s="22"/>
      <c r="K74" s="6"/>
      <c r="Q74" s="6"/>
      <c r="AA74" s="6"/>
      <c r="AH74" s="6"/>
    </row>
    <row r="75" spans="1:34" ht="12.75">
      <c r="A75" s="18">
        <v>1884</v>
      </c>
      <c r="B75" s="13">
        <v>34800</v>
      </c>
      <c r="C75" s="16">
        <f t="shared" si="3"/>
        <v>-0.002865329512893977</v>
      </c>
      <c r="D75" s="13">
        <v>2</v>
      </c>
      <c r="E75" s="14">
        <v>12</v>
      </c>
      <c r="F75" s="13"/>
      <c r="K75" s="6"/>
      <c r="Q75" s="6"/>
      <c r="AA75" s="6"/>
      <c r="AH75" s="6"/>
    </row>
    <row r="76" spans="1:34" ht="12.75">
      <c r="A76" s="25">
        <v>1885</v>
      </c>
      <c r="B76" s="22">
        <v>34721</v>
      </c>
      <c r="C76" s="21">
        <f t="shared" si="3"/>
        <v>-0.0022701149425287115</v>
      </c>
      <c r="D76" s="22">
        <v>1</v>
      </c>
      <c r="E76" s="23">
        <v>12</v>
      </c>
      <c r="F76" s="22"/>
      <c r="K76" s="6"/>
      <c r="Q76" s="6"/>
      <c r="AA76" s="6"/>
      <c r="AH76" s="6"/>
    </row>
    <row r="77" spans="1:34" ht="12.75">
      <c r="A77" s="18">
        <v>1886</v>
      </c>
      <c r="B77" s="15">
        <f>B76*(EXP(LN(B81/B76)/(A81-A76)))</f>
        <v>34720.3999792622</v>
      </c>
      <c r="C77" s="16">
        <f t="shared" si="3"/>
        <v>-1.7281205547114986E-05</v>
      </c>
      <c r="D77" s="13">
        <v>5</v>
      </c>
      <c r="E77" s="14"/>
      <c r="F77" s="13"/>
      <c r="K77" s="6"/>
      <c r="Q77" s="6"/>
      <c r="AA77" s="6"/>
      <c r="AH77" s="6"/>
    </row>
    <row r="78" spans="1:34" ht="12.75">
      <c r="A78" s="25">
        <v>1887</v>
      </c>
      <c r="B78" s="20">
        <f>B77*(EXP(LN(B81/B77)/(A81-A77)))</f>
        <v>34719.79996889347</v>
      </c>
      <c r="C78" s="21">
        <f t="shared" si="3"/>
        <v>-1.728120554733703E-05</v>
      </c>
      <c r="D78" s="22">
        <v>5</v>
      </c>
      <c r="E78" s="23"/>
      <c r="F78" s="22"/>
      <c r="K78" s="6"/>
      <c r="Q78" s="6"/>
      <c r="AA78" s="6"/>
      <c r="AH78" s="6"/>
    </row>
    <row r="79" spans="1:34" ht="12.75">
      <c r="A79" s="18">
        <v>1888</v>
      </c>
      <c r="B79" s="15">
        <f>B78*(EXP(LN(B81/B77)/(A81-A77)))</f>
        <v>34719.19996889365</v>
      </c>
      <c r="C79" s="16">
        <f t="shared" si="3"/>
        <v>-1.728120554733703E-05</v>
      </c>
      <c r="D79" s="13">
        <v>5</v>
      </c>
      <c r="E79" s="14"/>
      <c r="F79" s="13"/>
      <c r="K79" s="6"/>
      <c r="Q79" s="6"/>
      <c r="AA79" s="6"/>
      <c r="AH79" s="6"/>
    </row>
    <row r="80" spans="1:34" ht="12.75">
      <c r="A80" s="25">
        <v>1889</v>
      </c>
      <c r="B80" s="20">
        <f>B79*(EXP(LN(B81/B77)/(A81-A77)))</f>
        <v>34718.59997926255</v>
      </c>
      <c r="C80" s="21">
        <f aca="true" t="shared" si="4" ref="C80:C105">(B80/B79-1)</f>
        <v>-1.728120554722601E-05</v>
      </c>
      <c r="D80" s="22">
        <v>5</v>
      </c>
      <c r="E80" s="23"/>
      <c r="F80" s="22"/>
      <c r="K80" s="6"/>
      <c r="Q80" s="6"/>
      <c r="AA80" s="6"/>
      <c r="AH80" s="6"/>
    </row>
    <row r="81" spans="1:34" ht="12.75">
      <c r="A81" s="18">
        <v>1890</v>
      </c>
      <c r="B81" s="13">
        <v>34718</v>
      </c>
      <c r="C81" s="16">
        <f t="shared" si="4"/>
        <v>-1.728120554722601E-05</v>
      </c>
      <c r="D81" s="13">
        <v>1</v>
      </c>
      <c r="E81" s="14">
        <v>11</v>
      </c>
      <c r="F81" s="13"/>
      <c r="K81" s="6"/>
      <c r="Q81" s="6"/>
      <c r="AA81" s="6"/>
      <c r="AH81" s="6"/>
    </row>
    <row r="82" spans="1:34" ht="12.75">
      <c r="A82" s="25">
        <v>1891</v>
      </c>
      <c r="B82" s="20">
        <f>B81*(EXP(LN(B86/B81)/(A86-A81)))</f>
        <v>34873.2060913204</v>
      </c>
      <c r="C82" s="21">
        <f t="shared" si="4"/>
        <v>0.004470479040278752</v>
      </c>
      <c r="D82" s="22">
        <v>5</v>
      </c>
      <c r="E82" s="23"/>
      <c r="F82" s="22"/>
      <c r="K82" s="6"/>
      <c r="Q82" s="6"/>
      <c r="AA82" s="6"/>
      <c r="AH82" s="6"/>
    </row>
    <row r="83" spans="1:34" ht="12.75">
      <c r="A83" s="18">
        <v>1892</v>
      </c>
      <c r="B83" s="15">
        <f>B82*(EXP(LN(B86/B82)/(A86-A82)))</f>
        <v>35029.106028218965</v>
      </c>
      <c r="C83" s="16">
        <f t="shared" si="4"/>
        <v>0.004470479040278752</v>
      </c>
      <c r="D83" s="13">
        <v>5</v>
      </c>
      <c r="E83" s="14"/>
      <c r="F83" s="13"/>
      <c r="K83" s="6"/>
      <c r="Q83" s="6"/>
      <c r="AA83" s="6"/>
      <c r="AH83" s="6"/>
    </row>
    <row r="84" spans="1:34" ht="12.75">
      <c r="A84" s="25">
        <v>1893</v>
      </c>
      <c r="B84" s="20">
        <f>B83*(EXP(LN(B86/B82)/(A86-A82)))</f>
        <v>35185.702912517816</v>
      </c>
      <c r="C84" s="21">
        <f t="shared" si="4"/>
        <v>0.004470479040278752</v>
      </c>
      <c r="D84" s="22">
        <v>5</v>
      </c>
      <c r="E84" s="23"/>
      <c r="F84" s="22"/>
      <c r="K84" s="6"/>
      <c r="Q84" s="6"/>
      <c r="AA84" s="6"/>
      <c r="AH84" s="6"/>
    </row>
    <row r="85" spans="1:34" ht="12.75">
      <c r="A85" s="18">
        <v>1894</v>
      </c>
      <c r="B85" s="15">
        <f>B84*(EXP(LN(B86/B82)/(A86-A82)))</f>
        <v>35342.9998599057</v>
      </c>
      <c r="C85" s="16">
        <f t="shared" si="4"/>
        <v>0.004470479040278752</v>
      </c>
      <c r="D85" s="13">
        <v>5</v>
      </c>
      <c r="E85" s="14"/>
      <c r="F85" s="13"/>
      <c r="K85" s="6"/>
      <c r="Q85" s="6"/>
      <c r="AA85" s="6"/>
      <c r="AH85" s="6"/>
    </row>
    <row r="86" spans="1:34" ht="12.75">
      <c r="A86" s="25">
        <v>1895</v>
      </c>
      <c r="B86" s="22">
        <v>35501</v>
      </c>
      <c r="C86" s="21">
        <f t="shared" si="4"/>
        <v>0.004470479040279196</v>
      </c>
      <c r="D86" s="22">
        <v>1</v>
      </c>
      <c r="E86" s="23">
        <v>11</v>
      </c>
      <c r="F86" s="22"/>
      <c r="K86" s="6"/>
      <c r="Q86" s="6"/>
      <c r="AA86" s="6"/>
      <c r="AH86" s="6"/>
    </row>
    <row r="87" spans="1:34" ht="12.75">
      <c r="A87" s="18">
        <v>1896</v>
      </c>
      <c r="B87" s="15">
        <f>B86*(EXP(LN(B91/B86)/(A91-A86)))</f>
        <v>35861.407587300564</v>
      </c>
      <c r="C87" s="16">
        <f t="shared" si="4"/>
        <v>0.010152040429862952</v>
      </c>
      <c r="D87" s="13">
        <v>5</v>
      </c>
      <c r="E87" s="14"/>
      <c r="F87" s="13"/>
      <c r="K87" s="6"/>
      <c r="Q87" s="6"/>
      <c r="AA87" s="6"/>
      <c r="AH87" s="6"/>
    </row>
    <row r="88" spans="1:34" ht="12.75">
      <c r="A88" s="25">
        <v>1897</v>
      </c>
      <c r="B88" s="20">
        <f>B87*(EXP(LN(B91/B87)/(A91-A87)))</f>
        <v>36225.474046998635</v>
      </c>
      <c r="C88" s="21">
        <f t="shared" si="4"/>
        <v>0.010152040429862952</v>
      </c>
      <c r="D88" s="22">
        <v>5</v>
      </c>
      <c r="E88" s="23"/>
      <c r="F88" s="22"/>
      <c r="K88" s="6"/>
      <c r="Q88" s="6"/>
      <c r="AA88" s="6"/>
      <c r="AH88" s="6"/>
    </row>
    <row r="89" spans="1:34" ht="12.75">
      <c r="A89" s="18">
        <v>1898</v>
      </c>
      <c r="B89" s="15">
        <f>B88*(EXP(LN(B91/B87)/(A91-A87)))</f>
        <v>36593.23652411472</v>
      </c>
      <c r="C89" s="16">
        <f t="shared" si="4"/>
        <v>0.010152040429862952</v>
      </c>
      <c r="D89" s="13">
        <v>5</v>
      </c>
      <c r="E89" s="14"/>
      <c r="F89" s="13"/>
      <c r="K89" s="6"/>
      <c r="Q89" s="6"/>
      <c r="AA89" s="6"/>
      <c r="AH89" s="6"/>
    </row>
    <row r="90" spans="1:34" ht="12.75">
      <c r="A90" s="25">
        <v>1899</v>
      </c>
      <c r="B90" s="20">
        <f>B89*(EXP(LN(B91/B87)/(A91-A87)))</f>
        <v>36964.73254076707</v>
      </c>
      <c r="C90" s="21">
        <f t="shared" si="4"/>
        <v>0.010152040429862952</v>
      </c>
      <c r="D90" s="22">
        <v>5</v>
      </c>
      <c r="E90" s="23"/>
      <c r="F90" s="22"/>
      <c r="K90" s="6"/>
      <c r="Q90" s="6"/>
      <c r="AA90" s="6"/>
      <c r="AH90" s="6"/>
    </row>
    <row r="91" spans="1:34" ht="12.75">
      <c r="A91" s="18">
        <v>1900</v>
      </c>
      <c r="B91" s="13">
        <v>37340</v>
      </c>
      <c r="C91" s="16">
        <f t="shared" si="4"/>
        <v>0.01015204042986273</v>
      </c>
      <c r="D91" s="13">
        <v>1</v>
      </c>
      <c r="E91" s="14">
        <v>11</v>
      </c>
      <c r="F91" s="13"/>
      <c r="K91" s="6"/>
      <c r="Q91" s="6"/>
      <c r="AA91" s="6"/>
      <c r="AH91" s="6"/>
    </row>
    <row r="92" spans="1:34" ht="12.75">
      <c r="A92" s="25">
        <v>1901</v>
      </c>
      <c r="B92" s="20">
        <f>B91*(EXP(LN(B96/B91)/(A96-A91)))</f>
        <v>37585.35438506716</v>
      </c>
      <c r="C92" s="21">
        <f t="shared" si="4"/>
        <v>0.006570819096603175</v>
      </c>
      <c r="D92" s="22">
        <v>5</v>
      </c>
      <c r="E92" s="23"/>
      <c r="F92" s="22"/>
      <c r="K92" s="6"/>
      <c r="Q92" s="6"/>
      <c r="AA92" s="6"/>
      <c r="AH92" s="6"/>
    </row>
    <row r="93" spans="1:34" ht="12.75">
      <c r="A93" s="18">
        <v>1902</v>
      </c>
      <c r="B93" s="15">
        <f>B92*(EXP(LN(B96/B92)/(A96-A92)))</f>
        <v>37832.32094941316</v>
      </c>
      <c r="C93" s="16">
        <f t="shared" si="4"/>
        <v>0.006570819096603175</v>
      </c>
      <c r="D93" s="13">
        <v>5</v>
      </c>
      <c r="E93" s="14"/>
      <c r="F93" s="13"/>
      <c r="K93" s="6"/>
      <c r="Q93" s="6"/>
      <c r="AA93" s="6"/>
      <c r="AH93" s="6"/>
    </row>
    <row r="94" spans="1:34" ht="12.75">
      <c r="A94" s="25">
        <v>1903</v>
      </c>
      <c r="B94" s="20">
        <f>B93*(EXP(LN(B96/B92)/(A96-A92)))</f>
        <v>38080.910286376384</v>
      </c>
      <c r="C94" s="21">
        <f t="shared" si="4"/>
        <v>0.006570819096603175</v>
      </c>
      <c r="D94" s="22">
        <v>5</v>
      </c>
      <c r="E94" s="23"/>
      <c r="F94" s="22"/>
      <c r="K94" s="6"/>
      <c r="Q94" s="6"/>
      <c r="AA94" s="6"/>
      <c r="AH94" s="6"/>
    </row>
    <row r="95" spans="1:34" ht="12.75">
      <c r="A95" s="18">
        <v>1904</v>
      </c>
      <c r="B95" s="15">
        <f>B94*(EXP(LN(B96/B92)/(A96-A92)))</f>
        <v>38331.13305890214</v>
      </c>
      <c r="C95" s="16">
        <f t="shared" si="4"/>
        <v>0.006570819096603175</v>
      </c>
      <c r="D95" s="13">
        <v>5</v>
      </c>
      <c r="E95" s="14"/>
      <c r="F95" s="13"/>
      <c r="K95" s="6"/>
      <c r="Q95" s="6"/>
      <c r="AA95" s="6"/>
      <c r="AH95" s="6"/>
    </row>
    <row r="96" spans="1:34" ht="12.75">
      <c r="A96" s="25">
        <v>1905</v>
      </c>
      <c r="B96" s="22">
        <v>38583</v>
      </c>
      <c r="C96" s="21">
        <f t="shared" si="4"/>
        <v>0.006570819096602953</v>
      </c>
      <c r="D96" s="22">
        <v>1</v>
      </c>
      <c r="E96" s="23">
        <v>12</v>
      </c>
      <c r="F96" s="22"/>
      <c r="K96" s="6"/>
      <c r="Q96" s="6"/>
      <c r="AA96" s="6"/>
      <c r="AH96" s="6"/>
    </row>
    <row r="97" spans="1:34" ht="12.75">
      <c r="A97" s="18">
        <v>1906</v>
      </c>
      <c r="B97" s="15">
        <f>B96*(EXP(LN(B101/B96)/(A101-A96)))</f>
        <v>39111.71005125208</v>
      </c>
      <c r="C97" s="16">
        <f t="shared" si="4"/>
        <v>0.013703186669053125</v>
      </c>
      <c r="D97" s="13">
        <v>5</v>
      </c>
      <c r="E97" s="14"/>
      <c r="F97" s="13"/>
      <c r="K97" s="6"/>
      <c r="Q97" s="6"/>
      <c r="AA97" s="6"/>
      <c r="AH97" s="6"/>
    </row>
    <row r="98" spans="1:34" ht="12.75">
      <c r="A98" s="25">
        <v>1907</v>
      </c>
      <c r="B98" s="20">
        <f>B97*(EXP(LN(B101/B97)/(A101-A97)))</f>
        <v>39647.665115030264</v>
      </c>
      <c r="C98" s="21">
        <f t="shared" si="4"/>
        <v>0.013703186669053125</v>
      </c>
      <c r="D98" s="22">
        <v>5</v>
      </c>
      <c r="E98" s="23"/>
      <c r="F98" s="22"/>
      <c r="K98" s="6"/>
      <c r="Q98" s="6"/>
      <c r="AA98" s="6"/>
      <c r="AH98" s="6"/>
    </row>
    <row r="99" spans="1:34" ht="12.75">
      <c r="A99" s="18">
        <v>1908</v>
      </c>
      <c r="B99" s="15">
        <f>B98*(EXP(LN(B101/B97)/(A101-A97)))</f>
        <v>40190.964471093626</v>
      </c>
      <c r="C99" s="16">
        <f t="shared" si="4"/>
        <v>0.013703186669053125</v>
      </c>
      <c r="D99" s="13">
        <v>5</v>
      </c>
      <c r="E99" s="14"/>
      <c r="F99" s="13"/>
      <c r="K99" s="6"/>
      <c r="Q99" s="6"/>
      <c r="AA99" s="6"/>
      <c r="AH99" s="6"/>
    </row>
    <row r="100" spans="1:34" ht="12.75">
      <c r="A100" s="25">
        <v>1909</v>
      </c>
      <c r="B100" s="20">
        <f>B99*(EXP(LN(B101/B97)/(A101-A97)))</f>
        <v>40741.708759650304</v>
      </c>
      <c r="C100" s="21">
        <f t="shared" si="4"/>
        <v>0.013703186669053125</v>
      </c>
      <c r="D100" s="22">
        <v>5</v>
      </c>
      <c r="E100" s="23"/>
      <c r="F100" s="22"/>
      <c r="K100" s="6"/>
      <c r="Q100" s="6"/>
      <c r="AA100" s="6"/>
      <c r="AH100" s="6"/>
    </row>
    <row r="101" spans="1:34" ht="12.75">
      <c r="A101" s="18">
        <v>1910</v>
      </c>
      <c r="B101" s="13">
        <v>41300</v>
      </c>
      <c r="C101" s="16">
        <f t="shared" si="4"/>
        <v>0.013703186669053347</v>
      </c>
      <c r="D101" s="13">
        <v>1</v>
      </c>
      <c r="E101" s="14">
        <v>12</v>
      </c>
      <c r="F101" s="13"/>
      <c r="K101" s="6"/>
      <c r="Q101" s="6"/>
      <c r="AA101" s="6"/>
      <c r="AH101" s="6"/>
    </row>
    <row r="102" spans="1:34" ht="12.75">
      <c r="A102" s="25">
        <v>1911</v>
      </c>
      <c r="B102" s="22">
        <v>41000</v>
      </c>
      <c r="C102" s="21">
        <f t="shared" si="4"/>
        <v>-0.007263922518159771</v>
      </c>
      <c r="D102" s="22">
        <v>2</v>
      </c>
      <c r="E102" s="23">
        <v>12</v>
      </c>
      <c r="F102" s="22"/>
      <c r="K102" s="6"/>
      <c r="Q102" s="6"/>
      <c r="AA102" s="6"/>
      <c r="AH102" s="6"/>
    </row>
    <row r="103" spans="1:34" ht="12.75">
      <c r="A103" s="18">
        <v>1912</v>
      </c>
      <c r="B103" s="13">
        <v>42000</v>
      </c>
      <c r="C103" s="16">
        <f t="shared" si="4"/>
        <v>0.024390243902439046</v>
      </c>
      <c r="D103" s="13">
        <v>2</v>
      </c>
      <c r="E103" s="14">
        <v>12</v>
      </c>
      <c r="F103" s="13"/>
      <c r="K103" s="6"/>
      <c r="Q103" s="6"/>
      <c r="AA103" s="6"/>
      <c r="AH103" s="6"/>
    </row>
    <row r="104" spans="1:34" ht="12.75">
      <c r="A104" s="25">
        <v>1913</v>
      </c>
      <c r="B104" s="22">
        <v>43000</v>
      </c>
      <c r="C104" s="21">
        <f t="shared" si="4"/>
        <v>0.023809523809523725</v>
      </c>
      <c r="D104" s="22">
        <v>2</v>
      </c>
      <c r="E104" s="23">
        <v>12</v>
      </c>
      <c r="F104" s="22"/>
      <c r="K104" s="6"/>
      <c r="Q104" s="6"/>
      <c r="AA104" s="6"/>
      <c r="AH104" s="6"/>
    </row>
    <row r="105" spans="1:34" ht="12.75">
      <c r="A105" s="18">
        <v>1914</v>
      </c>
      <c r="B105" s="13">
        <v>43000</v>
      </c>
      <c r="C105" s="16">
        <f t="shared" si="4"/>
        <v>0</v>
      </c>
      <c r="D105" s="13">
        <v>2</v>
      </c>
      <c r="E105" s="14">
        <v>12</v>
      </c>
      <c r="F105" s="13"/>
      <c r="K105" s="6"/>
      <c r="Q105" s="6"/>
      <c r="AA105" s="6"/>
      <c r="AH105" s="6"/>
    </row>
    <row r="106" spans="1:11" ht="12.75">
      <c r="A106" s="1"/>
      <c r="K106" s="1"/>
    </row>
    <row r="107" spans="1:11" ht="12.75">
      <c r="A107" s="1"/>
      <c r="K107" s="1"/>
    </row>
    <row r="108" spans="1:11" ht="12.75">
      <c r="A108" s="7" t="s">
        <v>5</v>
      </c>
      <c r="K108" s="1"/>
    </row>
    <row r="109" spans="1:11" ht="12.75">
      <c r="A109" s="11" t="s">
        <v>15</v>
      </c>
      <c r="K109" s="1"/>
    </row>
    <row r="110" spans="1:11" ht="12.75">
      <c r="A110" s="11" t="s">
        <v>16</v>
      </c>
      <c r="K110" s="1"/>
    </row>
    <row r="111" spans="1:11" ht="12.75">
      <c r="A111" s="11" t="s">
        <v>17</v>
      </c>
      <c r="K111" s="1"/>
    </row>
    <row r="112" spans="1:11" ht="12.75">
      <c r="A112" s="11" t="s">
        <v>18</v>
      </c>
      <c r="K112" s="1"/>
    </row>
    <row r="113" spans="1:11" ht="12.75">
      <c r="A113" s="7"/>
      <c r="K113" s="1"/>
    </row>
    <row r="114" spans="1:11" ht="12.75">
      <c r="A114" s="3" t="s">
        <v>2</v>
      </c>
      <c r="K114" s="1"/>
    </row>
    <row r="115" spans="1:11" ht="12.75">
      <c r="A115" s="3" t="s">
        <v>4</v>
      </c>
      <c r="K115" s="1"/>
    </row>
    <row r="116" spans="1:11" ht="12.75">
      <c r="A116" s="3" t="s">
        <v>9</v>
      </c>
      <c r="K116" s="1"/>
    </row>
    <row r="117" spans="1:11" ht="12.75">
      <c r="A117" s="3" t="s">
        <v>10</v>
      </c>
      <c r="K117" s="1"/>
    </row>
    <row r="118" spans="1:11" ht="12.75">
      <c r="A118" s="3" t="s">
        <v>11</v>
      </c>
      <c r="K118" s="1"/>
    </row>
    <row r="119" spans="1:11" ht="12.75">
      <c r="A119" s="3" t="s">
        <v>12</v>
      </c>
      <c r="K119" s="1"/>
    </row>
    <row r="120" spans="1:11" ht="12.75">
      <c r="A120" s="3"/>
      <c r="K120" s="1"/>
    </row>
    <row r="121" spans="1:11" ht="12.75">
      <c r="A121" s="1"/>
      <c r="K121" s="1"/>
    </row>
    <row r="122" spans="1:11" ht="12.75">
      <c r="A122" s="1"/>
      <c r="K122" s="1"/>
    </row>
    <row r="123" spans="1:11" ht="12.75">
      <c r="A123" s="1"/>
      <c r="K123" s="1"/>
    </row>
    <row r="124" spans="1:11" ht="12.75">
      <c r="A124" s="1"/>
      <c r="K124" s="1"/>
    </row>
    <row r="125" spans="1:11" ht="12.75">
      <c r="A125" s="1"/>
      <c r="K125" s="1"/>
    </row>
    <row r="126" spans="1:11" ht="12.75">
      <c r="A126" s="1"/>
      <c r="K126" s="1"/>
    </row>
    <row r="127" spans="1:11" ht="12.75">
      <c r="A127" s="1"/>
      <c r="K127" s="1"/>
    </row>
    <row r="128" spans="1:11" ht="12.75">
      <c r="A128" s="1"/>
      <c r="K128" s="1"/>
    </row>
    <row r="129" spans="1:11" ht="12.75">
      <c r="A129" s="1"/>
      <c r="K129" s="1"/>
    </row>
    <row r="130" spans="1:11" ht="12.75">
      <c r="A130" s="1"/>
      <c r="K130" s="1"/>
    </row>
    <row r="131" spans="1:11" ht="12.75">
      <c r="A131" s="1"/>
      <c r="K131" s="1"/>
    </row>
    <row r="132" spans="1:11" ht="12.75">
      <c r="A132" s="1"/>
      <c r="K132" s="1"/>
    </row>
    <row r="133" spans="1:11" ht="12.75">
      <c r="A133" s="1"/>
      <c r="K133" s="1"/>
    </row>
    <row r="134" spans="1:11" ht="12.75">
      <c r="A134" s="1"/>
      <c r="K134" s="1"/>
    </row>
    <row r="135" spans="1:11" ht="12.75">
      <c r="A135" s="1"/>
      <c r="K135" s="1"/>
    </row>
    <row r="136" spans="1:11" ht="12.75">
      <c r="A136" s="1"/>
      <c r="K136" s="1"/>
    </row>
    <row r="137" spans="1:11" ht="12.75">
      <c r="A137" s="1"/>
      <c r="K137" s="1"/>
    </row>
    <row r="138" spans="1:11" ht="12.75">
      <c r="A138" s="1"/>
      <c r="K138" s="1"/>
    </row>
    <row r="139" spans="1:11" ht="12.75">
      <c r="A139" s="1"/>
      <c r="K139" s="1"/>
    </row>
    <row r="140" spans="1:11" ht="12.75">
      <c r="A140" s="1"/>
      <c r="K140" s="1"/>
    </row>
    <row r="141" spans="1:11" ht="12.75">
      <c r="A141" s="1"/>
      <c r="K141" s="1"/>
    </row>
    <row r="142" spans="1:11" ht="12.75">
      <c r="A142" s="1"/>
      <c r="K142" s="1"/>
    </row>
    <row r="143" spans="1:11" ht="12.75">
      <c r="A143" s="1"/>
      <c r="K143" s="1"/>
    </row>
    <row r="144" spans="1:11" ht="12.75">
      <c r="A144" s="1"/>
      <c r="K144" s="1"/>
    </row>
    <row r="145" spans="1:11" ht="12.75">
      <c r="A145" s="1"/>
      <c r="K145" s="1"/>
    </row>
    <row r="146" spans="1:11" ht="12.75">
      <c r="A146" s="1"/>
      <c r="K146" s="1"/>
    </row>
    <row r="147" spans="1:11" ht="12.75">
      <c r="A147" s="1"/>
      <c r="K147" s="1"/>
    </row>
    <row r="148" spans="1:11" ht="12.75">
      <c r="A148" s="1"/>
      <c r="K148" s="1"/>
    </row>
    <row r="149" spans="1:11" ht="12.75">
      <c r="A149" s="1"/>
      <c r="K149" s="1"/>
    </row>
    <row r="150" spans="1:11" ht="12.75">
      <c r="A150" s="1"/>
      <c r="K150" s="1"/>
    </row>
    <row r="151" spans="1:11" ht="12.75">
      <c r="A151" s="1"/>
      <c r="K151" s="1"/>
    </row>
    <row r="152" spans="1:11" ht="12.75">
      <c r="A152" s="1"/>
      <c r="K152" s="1"/>
    </row>
    <row r="153" spans="1:11" ht="12.75">
      <c r="A153" s="1"/>
      <c r="K153" s="1"/>
    </row>
    <row r="154" spans="1:11" ht="12.75">
      <c r="A154" s="1"/>
      <c r="K154" s="1"/>
    </row>
    <row r="155" spans="1:11" ht="12.75">
      <c r="A155" s="1"/>
      <c r="K155" s="1"/>
    </row>
    <row r="156" spans="1:11" ht="12.75">
      <c r="A156" s="1"/>
      <c r="K156" s="1"/>
    </row>
    <row r="157" spans="1:11" ht="12.75">
      <c r="A157" s="1"/>
      <c r="K157" s="1"/>
    </row>
    <row r="158" spans="1:11" ht="12.75">
      <c r="A158" s="1"/>
      <c r="K158" s="1"/>
    </row>
    <row r="159" spans="1:11" ht="12.75">
      <c r="A159" s="1"/>
      <c r="K159" s="1"/>
    </row>
    <row r="160" spans="1:11" ht="12.75">
      <c r="A160" s="1"/>
      <c r="K160" s="1"/>
    </row>
    <row r="161" spans="1:11" ht="12.75">
      <c r="A161" s="1"/>
      <c r="K161" s="1"/>
    </row>
    <row r="162" spans="1:11" ht="12.75">
      <c r="A162" s="1"/>
      <c r="K162" s="1"/>
    </row>
    <row r="163" spans="1:11" ht="12.75">
      <c r="A163" s="1"/>
      <c r="K163" s="1"/>
    </row>
    <row r="164" spans="1:11" ht="12.75">
      <c r="A164" s="1"/>
      <c r="K164" s="1"/>
    </row>
    <row r="165" spans="1:11" ht="12.75">
      <c r="A165" s="1"/>
      <c r="K165" s="1"/>
    </row>
    <row r="166" spans="1:11" ht="12.75">
      <c r="A166" s="1"/>
      <c r="K166" s="1"/>
    </row>
    <row r="167" spans="1:11" ht="12.75">
      <c r="A167" s="1"/>
      <c r="K167" s="1"/>
    </row>
    <row r="168" spans="1:11" ht="12.75">
      <c r="A168" s="1"/>
      <c r="K168" s="1"/>
    </row>
    <row r="169" spans="1:11" ht="12.75">
      <c r="A169" s="1"/>
      <c r="K169" s="1"/>
    </row>
    <row r="170" spans="1:11" ht="12.75">
      <c r="A170" s="1"/>
      <c r="K170" s="1"/>
    </row>
    <row r="171" spans="1:11" ht="12.75">
      <c r="A171" s="1"/>
      <c r="K171" s="1"/>
    </row>
    <row r="172" spans="1:11" ht="12.75">
      <c r="A172" s="1"/>
      <c r="K172" s="1"/>
    </row>
    <row r="173" spans="1:11" ht="12.75">
      <c r="A173" s="1"/>
      <c r="K173" s="1"/>
    </row>
    <row r="174" spans="1:11" ht="12.75">
      <c r="A174" s="1"/>
      <c r="K174" s="1"/>
    </row>
    <row r="175" spans="1:11" ht="12.75">
      <c r="A175" s="1"/>
      <c r="K175" s="1"/>
    </row>
    <row r="176" spans="1:11" ht="12.75">
      <c r="A176" s="1"/>
      <c r="K176" s="1"/>
    </row>
    <row r="177" spans="1:11" ht="12.75">
      <c r="A177" s="1"/>
      <c r="K177" s="1"/>
    </row>
    <row r="178" spans="1:11" ht="12.75">
      <c r="A178" s="1"/>
      <c r="K178" s="1"/>
    </row>
    <row r="179" spans="1:11" ht="12.75">
      <c r="A179" s="1"/>
      <c r="K179" s="1"/>
    </row>
    <row r="180" spans="1:11" ht="12.75">
      <c r="A180" s="1"/>
      <c r="K180" s="1"/>
    </row>
    <row r="181" spans="1:11" ht="12.75">
      <c r="A181" s="1"/>
      <c r="K181" s="1"/>
    </row>
    <row r="182" spans="1:11" ht="12.75">
      <c r="A182" s="1"/>
      <c r="K182" s="1"/>
    </row>
    <row r="183" spans="1:11" ht="12.75">
      <c r="A183" s="1"/>
      <c r="K183" s="1"/>
    </row>
    <row r="184" spans="1:11" ht="12.75">
      <c r="A184" s="1"/>
      <c r="K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.0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2006-05-30T07:27:01Z</cp:lastPrinted>
  <dcterms:created xsi:type="dcterms:W3CDTF">1996-10-17T05:27:31Z</dcterms:created>
  <dcterms:modified xsi:type="dcterms:W3CDTF">2006-06-18T23:41:17Z</dcterms:modified>
  <cp:category/>
  <cp:version/>
  <cp:contentType/>
  <cp:contentStatus/>
</cp:coreProperties>
</file>