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'Tabelle1'!$A$1:$F$66</definedName>
  </definedNames>
  <calcPr fullCalcOnLoad="1"/>
</workbook>
</file>

<file path=xl/sharedStrings.xml><?xml version="1.0" encoding="utf-8"?>
<sst xmlns="http://schemas.openxmlformats.org/spreadsheetml/2006/main" count="20" uniqueCount="19">
  <si>
    <t>Bevölkerung: Kaiserreich Österreich (OES)</t>
  </si>
  <si>
    <t xml:space="preserve">Einwohnerzahl </t>
  </si>
  <si>
    <t>W-Rate</t>
  </si>
  <si>
    <t>Wert</t>
  </si>
  <si>
    <t>Quelle</t>
  </si>
  <si>
    <t>1: Amtliche Zahl</t>
  </si>
  <si>
    <t>Quellen</t>
  </si>
  <si>
    <t>Gebiet: Provinz Küstenland (KUS)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</si>
  <si>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</si>
  <si>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</si>
  <si>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</si>
  <si>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</si>
  <si>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</si>
  <si>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</si>
  <si>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23: Bolognese-Leuchtenmüller, Bevölkerungsentwicklung</t>
  </si>
  <si>
    <t>24: Becher, Bevölkerung</t>
  </si>
  <si>
    <t xml:space="preserve">Gubernium der Gefürsteten Grafschaft Görz, der Markgrafschaft </t>
  </si>
  <si>
    <t>Istrien und der Stadt Triest.</t>
  </si>
  <si>
    <t>Kronland der oben genannten Gebiete.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</si>
</sst>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3" fillId="3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9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1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2" t="s">
        <v>0</v>
      </c>
    </row>
    <row r="3" ht="12.75">
      <c r="A3" s="2"/>
    </row>
    <row r="4" ht="12.75">
      <c r="A4" s="2" t="s">
        <v>7</v>
      </c>
    </row>
    <row r="5" ht="12.75">
      <c r="A5" s="2"/>
    </row>
    <row r="6" spans="1:6" ht="12.75">
      <c r="A6" s="10" t="s">
        <v>12</v>
      </c>
      <c r="B6" s="11" t="s">
        <v>1</v>
      </c>
      <c r="C6" s="11" t="s">
        <v>2</v>
      </c>
      <c r="D6" s="11" t="s">
        <v>3</v>
      </c>
      <c r="E6" s="11" t="s">
        <v>4</v>
      </c>
      <c r="F6" s="12" t="s">
        <v>13</v>
      </c>
    </row>
    <row r="7" spans="1:40" ht="12.75">
      <c r="A7" s="25">
        <v>1819</v>
      </c>
      <c r="B7" s="26">
        <v>367485</v>
      </c>
      <c r="C7" s="26"/>
      <c r="D7" s="26">
        <v>1</v>
      </c>
      <c r="E7" s="27">
        <v>24</v>
      </c>
      <c r="F7" s="26" t="s">
        <v>16</v>
      </c>
      <c r="G7" s="4"/>
      <c r="L7" s="2"/>
      <c r="R7" s="2"/>
      <c r="AB7" s="2"/>
      <c r="AI7" s="2"/>
      <c r="AN7" s="5"/>
    </row>
    <row r="8" spans="1:40" ht="12.75">
      <c r="A8" s="19">
        <v>1820</v>
      </c>
      <c r="B8" s="20">
        <v>372150</v>
      </c>
      <c r="C8" s="21">
        <f aca="true" t="shared" si="0" ref="C8:C39">(B8/B7-1)</f>
        <v>0.012694395689619942</v>
      </c>
      <c r="D8" s="20">
        <v>1</v>
      </c>
      <c r="E8" s="22">
        <v>24</v>
      </c>
      <c r="F8" s="20" t="s">
        <v>17</v>
      </c>
      <c r="G8" s="6"/>
      <c r="L8" s="2"/>
      <c r="R8" s="2"/>
      <c r="AB8" s="2"/>
      <c r="AI8" s="2"/>
      <c r="AN8" s="7"/>
    </row>
    <row r="9" spans="1:40" ht="12.75">
      <c r="A9" s="17">
        <v>1821</v>
      </c>
      <c r="B9" s="14">
        <v>379433</v>
      </c>
      <c r="C9" s="16">
        <f t="shared" si="0"/>
        <v>0.01957006583366927</v>
      </c>
      <c r="D9" s="14">
        <v>1</v>
      </c>
      <c r="E9" s="15">
        <v>24</v>
      </c>
      <c r="F9" s="14"/>
      <c r="L9" s="8"/>
      <c r="R9" s="8"/>
      <c r="AB9" s="8"/>
      <c r="AI9" s="8"/>
      <c r="AN9" s="5"/>
    </row>
    <row r="10" spans="1:40" ht="12.75">
      <c r="A10" s="23">
        <v>1822</v>
      </c>
      <c r="B10" s="20">
        <v>386569</v>
      </c>
      <c r="C10" s="21">
        <f t="shared" si="0"/>
        <v>0.018807009406140107</v>
      </c>
      <c r="D10" s="20">
        <v>1</v>
      </c>
      <c r="E10" s="22">
        <v>24</v>
      </c>
      <c r="F10" s="20"/>
      <c r="L10" s="8"/>
      <c r="R10" s="8"/>
      <c r="AB10" s="8"/>
      <c r="AI10" s="8"/>
      <c r="AN10" s="5"/>
    </row>
    <row r="11" spans="1:40" ht="12.75">
      <c r="A11" s="17">
        <v>1823</v>
      </c>
      <c r="B11" s="14">
        <v>392239</v>
      </c>
      <c r="C11" s="16">
        <f t="shared" si="0"/>
        <v>0.014667497911110328</v>
      </c>
      <c r="D11" s="14">
        <v>1</v>
      </c>
      <c r="E11" s="15">
        <v>24</v>
      </c>
      <c r="F11" s="14"/>
      <c r="L11" s="8"/>
      <c r="R11" s="8"/>
      <c r="AB11" s="8"/>
      <c r="AC11" s="5"/>
      <c r="AI11" s="8"/>
      <c r="AN11" s="7"/>
    </row>
    <row r="12" spans="1:40" ht="12.75">
      <c r="A12" s="23">
        <v>1824</v>
      </c>
      <c r="B12" s="20">
        <v>397998</v>
      </c>
      <c r="C12" s="21">
        <f t="shared" si="0"/>
        <v>0.014682374776602947</v>
      </c>
      <c r="D12" s="20">
        <v>1</v>
      </c>
      <c r="E12" s="22">
        <v>24</v>
      </c>
      <c r="F12" s="20"/>
      <c r="L12" s="8"/>
      <c r="R12" s="8"/>
      <c r="AB12" s="8"/>
      <c r="AC12" s="5"/>
      <c r="AI12" s="8"/>
      <c r="AN12" s="5"/>
    </row>
    <row r="13" spans="1:40" ht="12.75">
      <c r="A13" s="17">
        <v>1825</v>
      </c>
      <c r="B13" s="14">
        <v>407721</v>
      </c>
      <c r="C13" s="16">
        <f t="shared" si="0"/>
        <v>0.024429771003874334</v>
      </c>
      <c r="D13" s="14">
        <v>1</v>
      </c>
      <c r="E13" s="15">
        <v>24</v>
      </c>
      <c r="F13" s="14"/>
      <c r="L13" s="8"/>
      <c r="R13" s="8"/>
      <c r="AB13" s="8"/>
      <c r="AC13" s="5"/>
      <c r="AI13" s="8"/>
      <c r="AN13" s="5"/>
    </row>
    <row r="14" spans="1:40" ht="12.75">
      <c r="A14" s="23">
        <v>1826</v>
      </c>
      <c r="B14" s="20">
        <v>415861</v>
      </c>
      <c r="C14" s="21">
        <f t="shared" si="0"/>
        <v>0.01996463267773807</v>
      </c>
      <c r="D14" s="20">
        <v>1</v>
      </c>
      <c r="E14" s="22">
        <v>24</v>
      </c>
      <c r="F14" s="20"/>
      <c r="L14" s="8"/>
      <c r="R14" s="8"/>
      <c r="AB14" s="8"/>
      <c r="AC14" s="5"/>
      <c r="AI14" s="8"/>
      <c r="AN14" s="5"/>
    </row>
    <row r="15" spans="1:40" ht="12.75">
      <c r="A15" s="17">
        <v>1827</v>
      </c>
      <c r="B15" s="14">
        <v>418200</v>
      </c>
      <c r="C15" s="16">
        <f t="shared" si="0"/>
        <v>0.005624475485799252</v>
      </c>
      <c r="D15" s="14">
        <v>1</v>
      </c>
      <c r="E15" s="15">
        <v>24</v>
      </c>
      <c r="F15" s="14"/>
      <c r="L15" s="8"/>
      <c r="R15" s="8"/>
      <c r="V15" s="5"/>
      <c r="AB15" s="8"/>
      <c r="AC15" s="7"/>
      <c r="AI15" s="8"/>
      <c r="AN15" s="5"/>
    </row>
    <row r="16" spans="1:40" ht="12.75">
      <c r="A16" s="23">
        <v>1828</v>
      </c>
      <c r="B16" s="20">
        <v>420503</v>
      </c>
      <c r="C16" s="21">
        <f t="shared" si="0"/>
        <v>0.0055069344811096155</v>
      </c>
      <c r="D16" s="20">
        <v>1</v>
      </c>
      <c r="E16" s="22">
        <v>24</v>
      </c>
      <c r="F16" s="20"/>
      <c r="L16" s="8"/>
      <c r="R16" s="8"/>
      <c r="V16" s="5"/>
      <c r="AB16" s="8"/>
      <c r="AC16" s="5"/>
      <c r="AI16" s="8"/>
      <c r="AN16" s="5"/>
    </row>
    <row r="17" spans="1:40" ht="12.75">
      <c r="A17" s="17">
        <v>1829</v>
      </c>
      <c r="B17" s="14">
        <v>424614</v>
      </c>
      <c r="C17" s="16">
        <f t="shared" si="0"/>
        <v>0.009776386850985697</v>
      </c>
      <c r="D17" s="14">
        <v>1</v>
      </c>
      <c r="E17" s="15">
        <v>24</v>
      </c>
      <c r="F17" s="14"/>
      <c r="L17" s="8"/>
      <c r="R17" s="8"/>
      <c r="V17" s="5"/>
      <c r="AB17" s="8"/>
      <c r="AC17" s="5"/>
      <c r="AI17" s="8"/>
      <c r="AN17" s="5"/>
    </row>
    <row r="18" spans="1:40" ht="12.75">
      <c r="A18" s="23">
        <v>1830</v>
      </c>
      <c r="B18" s="20">
        <v>429273</v>
      </c>
      <c r="C18" s="21">
        <f t="shared" si="0"/>
        <v>0.01097231838799484</v>
      </c>
      <c r="D18" s="20">
        <v>1</v>
      </c>
      <c r="E18" s="22">
        <v>24</v>
      </c>
      <c r="F18" s="20"/>
      <c r="L18" s="8"/>
      <c r="R18" s="8"/>
      <c r="V18" s="5"/>
      <c r="AB18" s="8"/>
      <c r="AI18" s="8"/>
      <c r="AN18" s="5"/>
    </row>
    <row r="19" spans="1:40" ht="12.75">
      <c r="A19" s="17">
        <v>1831</v>
      </c>
      <c r="B19" s="14">
        <v>435094</v>
      </c>
      <c r="C19" s="16">
        <f t="shared" si="0"/>
        <v>0.013560135391697203</v>
      </c>
      <c r="D19" s="14">
        <v>1</v>
      </c>
      <c r="E19" s="15">
        <v>24</v>
      </c>
      <c r="F19" s="14"/>
      <c r="L19" s="8"/>
      <c r="R19" s="8"/>
      <c r="V19" s="5"/>
      <c r="AB19" s="8"/>
      <c r="AI19" s="8"/>
      <c r="AN19" s="5"/>
    </row>
    <row r="20" spans="1:35" ht="12.75">
      <c r="A20" s="23">
        <v>1832</v>
      </c>
      <c r="B20" s="24">
        <f>B19*(EXP(LN(B22/B19)/(A22-A19)))</f>
        <v>438475.32075524546</v>
      </c>
      <c r="C20" s="21">
        <f t="shared" si="0"/>
        <v>0.007771471808954988</v>
      </c>
      <c r="D20" s="20">
        <v>5</v>
      </c>
      <c r="E20" s="22"/>
      <c r="F20" s="20"/>
      <c r="L20" s="8"/>
      <c r="R20" s="8"/>
      <c r="V20" s="5"/>
      <c r="AB20" s="8"/>
      <c r="AI20" s="8"/>
    </row>
    <row r="21" spans="1:35" ht="12.75">
      <c r="A21" s="17">
        <v>1833</v>
      </c>
      <c r="B21" s="18">
        <f>B20*(EXP(LN(B22/B19)/(A22-A19)))</f>
        <v>441882.9193494173</v>
      </c>
      <c r="C21" s="16">
        <f t="shared" si="0"/>
        <v>0.007771471808954988</v>
      </c>
      <c r="D21" s="14">
        <v>5</v>
      </c>
      <c r="E21" s="15"/>
      <c r="F21" s="14"/>
      <c r="L21" s="8"/>
      <c r="O21" s="5"/>
      <c r="R21" s="8"/>
      <c r="V21" s="5"/>
      <c r="AB21" s="8"/>
      <c r="AI21" s="8"/>
    </row>
    <row r="22" spans="1:35" ht="12.75">
      <c r="A22" s="23">
        <v>1834</v>
      </c>
      <c r="B22" s="20">
        <v>445317</v>
      </c>
      <c r="C22" s="21">
        <f t="shared" si="0"/>
        <v>0.007771471808954766</v>
      </c>
      <c r="D22" s="20">
        <v>1</v>
      </c>
      <c r="E22" s="22">
        <v>24</v>
      </c>
      <c r="F22" s="20"/>
      <c r="L22" s="8"/>
      <c r="O22" s="5"/>
      <c r="R22" s="8"/>
      <c r="V22" s="5"/>
      <c r="AB22" s="8"/>
      <c r="AI22" s="8"/>
    </row>
    <row r="23" spans="1:35" ht="12.75">
      <c r="A23" s="17">
        <v>1835</v>
      </c>
      <c r="B23" s="18">
        <f>B22*(EXP(LN(B25/B22)/(A25-A22)))</f>
        <v>451821.205122041</v>
      </c>
      <c r="C23" s="16">
        <f t="shared" si="0"/>
        <v>0.014605786713826285</v>
      </c>
      <c r="D23" s="14">
        <v>5</v>
      </c>
      <c r="E23" s="15"/>
      <c r="F23" s="14"/>
      <c r="L23" s="8"/>
      <c r="O23" s="5"/>
      <c r="R23" s="8"/>
      <c r="AB23" s="8"/>
      <c r="AI23" s="8"/>
    </row>
    <row r="24" spans="1:35" ht="12.75">
      <c r="A24" s="23">
        <v>1836</v>
      </c>
      <c r="B24" s="24">
        <f>B23*(EXP(LN(B25/B22)/(A25-A22)))</f>
        <v>458420.4092768375</v>
      </c>
      <c r="C24" s="21">
        <f t="shared" si="0"/>
        <v>0.014605786713826285</v>
      </c>
      <c r="D24" s="20">
        <v>5</v>
      </c>
      <c r="E24" s="22"/>
      <c r="F24" s="20"/>
      <c r="L24" s="8"/>
      <c r="O24" s="5"/>
      <c r="R24" s="8"/>
      <c r="AB24" s="8"/>
      <c r="AI24" s="8"/>
    </row>
    <row r="25" spans="1:35" ht="12.75">
      <c r="A25" s="17">
        <v>1837</v>
      </c>
      <c r="B25" s="14">
        <v>465116</v>
      </c>
      <c r="C25" s="16">
        <f t="shared" si="0"/>
        <v>0.014605786713826507</v>
      </c>
      <c r="D25" s="14">
        <v>1</v>
      </c>
      <c r="E25" s="15">
        <v>24</v>
      </c>
      <c r="F25" s="14"/>
      <c r="L25" s="8"/>
      <c r="O25" s="5"/>
      <c r="R25" s="8"/>
      <c r="AB25" s="8"/>
      <c r="AI25" s="8"/>
    </row>
    <row r="26" spans="1:35" ht="12.75">
      <c r="A26" s="23">
        <v>1838</v>
      </c>
      <c r="B26" s="24">
        <f>B25*(EXP(LN(B27/B25)/(A27-A25)))</f>
        <v>472766.57875530916</v>
      </c>
      <c r="C26" s="21">
        <f t="shared" si="0"/>
        <v>0.01644875419316727</v>
      </c>
      <c r="D26" s="20">
        <v>5</v>
      </c>
      <c r="E26" s="22"/>
      <c r="F26" s="20"/>
      <c r="L26" s="8"/>
      <c r="O26" s="5"/>
      <c r="R26" s="8"/>
      <c r="AB26" s="8"/>
      <c r="AI26" s="8"/>
    </row>
    <row r="27" spans="1:35" ht="12.75">
      <c r="A27" s="17">
        <v>1839</v>
      </c>
      <c r="B27" s="14">
        <v>480543</v>
      </c>
      <c r="C27" s="16">
        <f t="shared" si="0"/>
        <v>0.016448754193167492</v>
      </c>
      <c r="D27" s="14">
        <v>1</v>
      </c>
      <c r="E27" s="15">
        <v>24</v>
      </c>
      <c r="F27" s="14"/>
      <c r="L27" s="8"/>
      <c r="O27" s="5"/>
      <c r="R27" s="8"/>
      <c r="AB27" s="8"/>
      <c r="AI27" s="8"/>
    </row>
    <row r="28" spans="1:35" ht="12.75">
      <c r="A28" s="23">
        <v>1840</v>
      </c>
      <c r="B28" s="20">
        <v>481189</v>
      </c>
      <c r="C28" s="21">
        <f t="shared" si="0"/>
        <v>0.0013443125797274469</v>
      </c>
      <c r="D28" s="20">
        <v>1</v>
      </c>
      <c r="E28" s="22">
        <v>24</v>
      </c>
      <c r="F28" s="20"/>
      <c r="L28" s="8"/>
      <c r="O28" s="5"/>
      <c r="R28" s="8"/>
      <c r="AB28" s="8"/>
      <c r="AI28" s="8"/>
    </row>
    <row r="29" spans="1:35" ht="12.75">
      <c r="A29" s="17">
        <v>1841</v>
      </c>
      <c r="B29" s="18">
        <f>B28*(EXP(LN(B31/B28)/(A31-A28)))</f>
        <v>482275.2128571321</v>
      </c>
      <c r="C29" s="16">
        <f t="shared" si="0"/>
        <v>0.0022573518038278007</v>
      </c>
      <c r="D29" s="14">
        <v>5</v>
      </c>
      <c r="E29" s="15"/>
      <c r="F29" s="14"/>
      <c r="L29" s="8"/>
      <c r="O29" s="5"/>
      <c r="R29" s="8"/>
      <c r="AB29" s="8"/>
      <c r="AI29" s="8"/>
    </row>
    <row r="30" spans="1:35" ht="12.75">
      <c r="A30" s="23">
        <v>1842</v>
      </c>
      <c r="B30" s="24">
        <f>B29*(EXP(LN(B31/B28)/(A31-A28)))</f>
        <v>483363.87767881656</v>
      </c>
      <c r="C30" s="21">
        <f t="shared" si="0"/>
        <v>0.0022573518038278007</v>
      </c>
      <c r="D30" s="20">
        <v>5</v>
      </c>
      <c r="E30" s="22"/>
      <c r="F30" s="20"/>
      <c r="L30" s="8"/>
      <c r="R30" s="8"/>
      <c r="AB30" s="8"/>
      <c r="AI30" s="8"/>
    </row>
    <row r="31" spans="1:35" ht="12.75">
      <c r="A31" s="17">
        <v>1843</v>
      </c>
      <c r="B31" s="14">
        <v>484455</v>
      </c>
      <c r="C31" s="16">
        <f t="shared" si="0"/>
        <v>0.0022573518038278007</v>
      </c>
      <c r="D31" s="14">
        <v>1</v>
      </c>
      <c r="E31" s="15">
        <v>24</v>
      </c>
      <c r="F31" s="14"/>
      <c r="L31" s="8"/>
      <c r="R31" s="8"/>
      <c r="AB31" s="8"/>
      <c r="AI31" s="8"/>
    </row>
    <row r="32" spans="1:35" ht="12.75">
      <c r="A32" s="23">
        <v>1844</v>
      </c>
      <c r="B32" s="24">
        <f>B31*(EXP(LN(B39/B31)/(A39-A31)))</f>
        <v>495032.0980016816</v>
      </c>
      <c r="C32" s="21">
        <f t="shared" si="0"/>
        <v>0.02183298345910689</v>
      </c>
      <c r="D32" s="20">
        <v>5</v>
      </c>
      <c r="E32" s="22"/>
      <c r="F32" s="20"/>
      <c r="L32" s="8"/>
      <c r="R32" s="8"/>
      <c r="AB32" s="8"/>
      <c r="AI32" s="8"/>
    </row>
    <row r="33" spans="1:35" ht="12.75">
      <c r="A33" s="17">
        <v>1845</v>
      </c>
      <c r="B33" s="18">
        <f>B32*(EXP(LN(B39/B32)/(A39-A32)))</f>
        <v>505840.1256090793</v>
      </c>
      <c r="C33" s="16">
        <f t="shared" si="0"/>
        <v>0.02183298345910689</v>
      </c>
      <c r="D33" s="14">
        <v>5</v>
      </c>
      <c r="E33" s="15"/>
      <c r="F33" s="14"/>
      <c r="L33" s="8"/>
      <c r="R33" s="8"/>
      <c r="AB33" s="8"/>
      <c r="AI33" s="8"/>
    </row>
    <row r="34" spans="1:35" ht="12.75">
      <c r="A34" s="23">
        <v>1846</v>
      </c>
      <c r="B34" s="24">
        <f>B33*(EXP(LN(B39/B33)/(A39-A33)))</f>
        <v>516884.1247044549</v>
      </c>
      <c r="C34" s="21">
        <f t="shared" si="0"/>
        <v>0.02183298345910689</v>
      </c>
      <c r="D34" s="20">
        <v>5</v>
      </c>
      <c r="E34" s="22"/>
      <c r="F34" s="20"/>
      <c r="L34" s="8"/>
      <c r="R34" s="8"/>
      <c r="AB34" s="8"/>
      <c r="AI34" s="8"/>
    </row>
    <row r="35" spans="1:35" ht="12.75">
      <c r="A35" s="17">
        <v>1847</v>
      </c>
      <c r="B35" s="18">
        <f>B34*(EXP(LN(B39/B34)/(A39-A34)))</f>
        <v>528169.2472494021</v>
      </c>
      <c r="C35" s="16">
        <f t="shared" si="0"/>
        <v>0.02183298345910667</v>
      </c>
      <c r="D35" s="14">
        <v>5</v>
      </c>
      <c r="E35" s="15"/>
      <c r="F35" s="14"/>
      <c r="L35" s="8"/>
      <c r="R35" s="8"/>
      <c r="AB35" s="8"/>
      <c r="AI35" s="8"/>
    </row>
    <row r="36" spans="1:35" ht="12.75">
      <c r="A36" s="23">
        <v>1848</v>
      </c>
      <c r="B36" s="24">
        <f>B35*(EXP(LN(B39/B35)/(A39-A35)))</f>
        <v>539700.7576882072</v>
      </c>
      <c r="C36" s="21">
        <f t="shared" si="0"/>
        <v>0.02183298345910689</v>
      </c>
      <c r="D36" s="20">
        <v>5</v>
      </c>
      <c r="E36" s="22"/>
      <c r="F36" s="20" t="s">
        <v>18</v>
      </c>
      <c r="L36" s="8"/>
      <c r="R36" s="8"/>
      <c r="AB36" s="8"/>
      <c r="AI36" s="8"/>
    </row>
    <row r="37" spans="1:35" ht="12.75">
      <c r="A37" s="17">
        <v>1849</v>
      </c>
      <c r="B37" s="18">
        <f>B36*(EXP(LN(B39/B35)/(A39-A35)))</f>
        <v>551484.0354036813</v>
      </c>
      <c r="C37" s="16">
        <f t="shared" si="0"/>
        <v>0.02183298345910689</v>
      </c>
      <c r="D37" s="14">
        <v>5</v>
      </c>
      <c r="E37" s="15"/>
      <c r="F37" s="14"/>
      <c r="L37" s="8"/>
      <c r="R37" s="8"/>
      <c r="AB37" s="8"/>
      <c r="AI37" s="8"/>
    </row>
    <row r="38" spans="1:35" ht="12.75">
      <c r="A38" s="23">
        <v>1850</v>
      </c>
      <c r="B38" s="24">
        <f>B37*(EXP(LN(B39/B35)/(A39-A35)))</f>
        <v>563524.5772266114</v>
      </c>
      <c r="C38" s="21">
        <f t="shared" si="0"/>
        <v>0.02183298345910689</v>
      </c>
      <c r="D38" s="20">
        <v>5</v>
      </c>
      <c r="E38" s="22"/>
      <c r="F38" s="20"/>
      <c r="L38" s="8"/>
      <c r="R38" s="8"/>
      <c r="AB38" s="8"/>
      <c r="AI38" s="8"/>
    </row>
    <row r="39" spans="1:35" ht="12.75">
      <c r="A39" s="17">
        <v>1851</v>
      </c>
      <c r="B39" s="14">
        <v>575828</v>
      </c>
      <c r="C39" s="16">
        <f t="shared" si="0"/>
        <v>0.021832983459106448</v>
      </c>
      <c r="D39" s="14">
        <v>1</v>
      </c>
      <c r="E39" s="15">
        <v>23</v>
      </c>
      <c r="F39" s="14"/>
      <c r="L39" s="8"/>
      <c r="R39" s="8"/>
      <c r="AB39" s="8"/>
      <c r="AI39" s="8"/>
    </row>
    <row r="40" spans="1:35" ht="12.75">
      <c r="A40" s="23">
        <v>1852</v>
      </c>
      <c r="B40" s="24">
        <f>B39*(EXP(LN(B45/B39)/(A45-A39)))</f>
        <v>569598.2486138529</v>
      </c>
      <c r="C40" s="21">
        <f aca="true" t="shared" si="1" ref="C40:C54">(B40/B39-1)</f>
        <v>-0.01081877120624064</v>
      </c>
      <c r="D40" s="20">
        <v>5</v>
      </c>
      <c r="E40" s="22"/>
      <c r="F40" s="20"/>
      <c r="L40" s="8"/>
      <c r="R40" s="8"/>
      <c r="AB40" s="8"/>
      <c r="AI40" s="8"/>
    </row>
    <row r="41" spans="1:35" ht="12.75">
      <c r="A41" s="17">
        <v>1853</v>
      </c>
      <c r="B41" s="18">
        <f>B40*(EXP(LN(B45/B40)/(A45-A40)))</f>
        <v>563435.8954826243</v>
      </c>
      <c r="C41" s="16">
        <f t="shared" si="1"/>
        <v>-0.01081877120624053</v>
      </c>
      <c r="D41" s="14">
        <v>5</v>
      </c>
      <c r="E41" s="15"/>
      <c r="F41" s="14"/>
      <c r="L41" s="8"/>
      <c r="R41" s="8"/>
      <c r="AB41" s="8"/>
      <c r="AI41" s="8"/>
    </row>
    <row r="42" spans="1:35" ht="12.75">
      <c r="A42" s="23">
        <v>1854</v>
      </c>
      <c r="B42" s="24">
        <f>B41*(EXP(LN(B45/B41)/(A45-A41)))</f>
        <v>557340.2114400144</v>
      </c>
      <c r="C42" s="21">
        <f t="shared" si="1"/>
        <v>-0.010818771206240752</v>
      </c>
      <c r="D42" s="20">
        <v>5</v>
      </c>
      <c r="E42" s="22"/>
      <c r="F42" s="20"/>
      <c r="L42" s="8"/>
      <c r="R42" s="8"/>
      <c r="AB42" s="8"/>
      <c r="AI42" s="8"/>
    </row>
    <row r="43" spans="1:35" ht="12.75">
      <c r="A43" s="17">
        <v>1855</v>
      </c>
      <c r="B43" s="18">
        <f>B42*(EXP(LN(B45/B41)/(A45-A41)))</f>
        <v>551310.4752084072</v>
      </c>
      <c r="C43" s="16">
        <f t="shared" si="1"/>
        <v>-0.01081877120624064</v>
      </c>
      <c r="D43" s="14">
        <v>5</v>
      </c>
      <c r="E43" s="15"/>
      <c r="F43" s="14"/>
      <c r="L43" s="8"/>
      <c r="R43" s="8"/>
      <c r="AB43" s="8"/>
      <c r="AI43" s="8"/>
    </row>
    <row r="44" spans="1:35" ht="12.75">
      <c r="A44" s="23">
        <v>1856</v>
      </c>
      <c r="B44" s="24">
        <f>B43*(EXP(LN(B45/B41)/(A45-A41)))</f>
        <v>545345.9733135236</v>
      </c>
      <c r="C44" s="21">
        <f t="shared" si="1"/>
        <v>-0.01081877120624064</v>
      </c>
      <c r="D44" s="20">
        <v>5</v>
      </c>
      <c r="E44" s="22"/>
      <c r="F44" s="20"/>
      <c r="L44" s="8"/>
      <c r="R44" s="8"/>
      <c r="AB44" s="8"/>
      <c r="AI44" s="8"/>
    </row>
    <row r="45" spans="1:35" ht="12.75">
      <c r="A45" s="17">
        <v>1857</v>
      </c>
      <c r="B45" s="14">
        <v>539446</v>
      </c>
      <c r="C45" s="16">
        <f t="shared" si="1"/>
        <v>-0.01081877120624053</v>
      </c>
      <c r="D45" s="14">
        <v>1</v>
      </c>
      <c r="E45" s="15">
        <v>23</v>
      </c>
      <c r="F45" s="14"/>
      <c r="L45" s="8"/>
      <c r="R45" s="8"/>
      <c r="AB45" s="8"/>
      <c r="AI45" s="8"/>
    </row>
    <row r="46" spans="1:35" ht="12.75">
      <c r="A46" s="23">
        <v>1858</v>
      </c>
      <c r="B46" s="24">
        <v>544289</v>
      </c>
      <c r="C46" s="21">
        <f t="shared" si="1"/>
        <v>0.008977729003459167</v>
      </c>
      <c r="D46" s="20">
        <v>5</v>
      </c>
      <c r="E46" s="22"/>
      <c r="F46" s="20"/>
      <c r="L46" s="8"/>
      <c r="R46" s="8"/>
      <c r="AB46" s="8"/>
      <c r="AI46" s="8"/>
    </row>
    <row r="47" spans="1:35" ht="12.75">
      <c r="A47" s="17">
        <v>1859</v>
      </c>
      <c r="B47" s="18">
        <v>549176</v>
      </c>
      <c r="C47" s="16">
        <f t="shared" si="1"/>
        <v>0.008978685955439047</v>
      </c>
      <c r="D47" s="14">
        <v>5</v>
      </c>
      <c r="E47" s="15"/>
      <c r="F47" s="14"/>
      <c r="L47" s="8"/>
      <c r="R47" s="8"/>
      <c r="AB47" s="8"/>
      <c r="AI47" s="8"/>
    </row>
    <row r="48" spans="1:35" ht="12.75">
      <c r="A48" s="23">
        <v>1860</v>
      </c>
      <c r="B48" s="24">
        <v>554107</v>
      </c>
      <c r="C48" s="21">
        <f t="shared" si="1"/>
        <v>0.008978906580039858</v>
      </c>
      <c r="D48" s="20">
        <v>5</v>
      </c>
      <c r="E48" s="22"/>
      <c r="F48" s="20"/>
      <c r="L48" s="8"/>
      <c r="R48" s="8"/>
      <c r="AB48" s="8"/>
      <c r="AI48" s="8"/>
    </row>
    <row r="49" spans="1:35" ht="12.75">
      <c r="A49" s="17">
        <v>1861</v>
      </c>
      <c r="B49" s="18">
        <v>559082</v>
      </c>
      <c r="C49" s="16">
        <f t="shared" si="1"/>
        <v>0.008978410307034501</v>
      </c>
      <c r="D49" s="14">
        <v>5</v>
      </c>
      <c r="E49" s="15"/>
      <c r="F49" s="14"/>
      <c r="L49" s="8"/>
      <c r="R49" s="8"/>
      <c r="AB49" s="8"/>
      <c r="AI49" s="8"/>
    </row>
    <row r="50" spans="1:35" ht="12.75">
      <c r="A50" s="23">
        <v>1862</v>
      </c>
      <c r="B50" s="24">
        <v>564102</v>
      </c>
      <c r="C50" s="21">
        <f t="shared" si="1"/>
        <v>0.008979004868695517</v>
      </c>
      <c r="D50" s="20">
        <v>5</v>
      </c>
      <c r="E50" s="22"/>
      <c r="F50" s="20"/>
      <c r="L50" s="8"/>
      <c r="R50" s="8"/>
      <c r="AB50" s="8"/>
      <c r="AI50" s="8"/>
    </row>
    <row r="51" spans="1:35" ht="12.75">
      <c r="A51" s="17">
        <v>1863</v>
      </c>
      <c r="B51" s="18">
        <v>569167</v>
      </c>
      <c r="C51" s="16">
        <f t="shared" si="1"/>
        <v>0.008978872615236222</v>
      </c>
      <c r="D51" s="14">
        <v>5</v>
      </c>
      <c r="E51" s="15"/>
      <c r="F51" s="14"/>
      <c r="L51" s="8"/>
      <c r="R51" s="8"/>
      <c r="AB51" s="8"/>
      <c r="AI51" s="8"/>
    </row>
    <row r="52" spans="1:35" ht="12.75">
      <c r="A52" s="23">
        <v>1864</v>
      </c>
      <c r="B52" s="24">
        <v>574277</v>
      </c>
      <c r="C52" s="21">
        <f t="shared" si="1"/>
        <v>0.008978032809351166</v>
      </c>
      <c r="D52" s="20">
        <v>5</v>
      </c>
      <c r="E52" s="22"/>
      <c r="F52" s="20"/>
      <c r="L52" s="8"/>
      <c r="R52" s="8"/>
      <c r="AB52" s="8"/>
      <c r="AI52" s="8"/>
    </row>
    <row r="53" spans="1:35" ht="12.75">
      <c r="A53" s="17">
        <v>1865</v>
      </c>
      <c r="B53" s="18">
        <v>579433</v>
      </c>
      <c r="C53" s="16">
        <f t="shared" si="1"/>
        <v>0.00897824568979777</v>
      </c>
      <c r="D53" s="14">
        <v>5</v>
      </c>
      <c r="E53" s="15"/>
      <c r="F53" s="14"/>
      <c r="L53" s="8"/>
      <c r="R53" s="8"/>
      <c r="AB53" s="8"/>
      <c r="AI53" s="8"/>
    </row>
    <row r="54" spans="1:35" ht="12.75">
      <c r="A54" s="23">
        <v>1866</v>
      </c>
      <c r="B54" s="24">
        <v>584636</v>
      </c>
      <c r="C54" s="21">
        <f t="shared" si="1"/>
        <v>0.008979467859096646</v>
      </c>
      <c r="D54" s="20">
        <v>5</v>
      </c>
      <c r="E54" s="22"/>
      <c r="F54" s="20"/>
      <c r="L54" s="8"/>
      <c r="R54" s="8"/>
      <c r="AB54" s="8"/>
      <c r="AI54" s="8"/>
    </row>
    <row r="55" spans="1:12" ht="12.75">
      <c r="A55" s="2"/>
      <c r="L55" s="2"/>
    </row>
    <row r="56" spans="1:12" ht="12.75">
      <c r="A56" s="2"/>
      <c r="L56" s="2"/>
    </row>
    <row r="57" spans="1:12" ht="12.75">
      <c r="A57" s="9" t="s">
        <v>6</v>
      </c>
      <c r="L57" s="2"/>
    </row>
    <row r="58" spans="1:12" ht="12.75">
      <c r="A58" s="13" t="s">
        <v>14</v>
      </c>
      <c r="L58" s="2"/>
    </row>
    <row r="59" spans="1:12" ht="12.75">
      <c r="A59" s="13" t="s">
        <v>15</v>
      </c>
      <c r="L59" s="2"/>
    </row>
    <row r="60" spans="1:12" ht="12.75">
      <c r="A60" s="9"/>
      <c r="L60" s="2"/>
    </row>
    <row r="61" spans="1:12" ht="12.75">
      <c r="A61" s="3" t="s">
        <v>3</v>
      </c>
      <c r="L61" s="2"/>
    </row>
    <row r="62" spans="1:12" ht="12.75">
      <c r="A62" s="3" t="s">
        <v>5</v>
      </c>
      <c r="L62" s="2"/>
    </row>
    <row r="63" spans="1:12" ht="12.75">
      <c r="A63" s="3" t="s">
        <v>8</v>
      </c>
      <c r="L63" s="2"/>
    </row>
    <row r="64" spans="1:12" ht="12.75">
      <c r="A64" s="3" t="s">
        <v>9</v>
      </c>
      <c r="L64" s="2"/>
    </row>
    <row r="65" spans="1:12" ht="12.75">
      <c r="A65" s="3" t="s">
        <v>10</v>
      </c>
      <c r="L65" s="2"/>
    </row>
    <row r="66" spans="1:12" ht="12.75">
      <c r="A66" s="3" t="s">
        <v>11</v>
      </c>
      <c r="L66" s="2"/>
    </row>
    <row r="67" spans="1:12" ht="12.75">
      <c r="A67" s="3"/>
      <c r="L67" s="2"/>
    </row>
    <row r="68" spans="1:12" ht="12.75">
      <c r="A68" s="2"/>
      <c r="L68" s="2"/>
    </row>
    <row r="69" spans="1:12" ht="12.75">
      <c r="A69" s="2"/>
      <c r="L69" s="2"/>
    </row>
    <row r="70" spans="1:12" ht="12.75">
      <c r="A70" s="2"/>
      <c r="L70" s="2"/>
    </row>
    <row r="71" spans="1:12" ht="12.75">
      <c r="A71" s="2"/>
      <c r="L71" s="2"/>
    </row>
    <row r="72" spans="1:12" ht="12.75">
      <c r="A72" s="2"/>
      <c r="L72" s="2"/>
    </row>
    <row r="73" spans="1:12" ht="12.75">
      <c r="A73" s="2"/>
      <c r="L73" s="2"/>
    </row>
    <row r="74" spans="1:12" ht="12.75">
      <c r="A74" s="2"/>
      <c r="L74" s="2"/>
    </row>
    <row r="75" spans="1:12" ht="12.75">
      <c r="A75" s="2"/>
      <c r="L75" s="2"/>
    </row>
    <row r="76" spans="1:12" ht="12.75">
      <c r="A76" s="2"/>
      <c r="L76" s="2"/>
    </row>
    <row r="77" spans="1:12" ht="12.75">
      <c r="A77" s="2"/>
      <c r="L77" s="2"/>
    </row>
    <row r="78" spans="1:12" ht="12.75">
      <c r="A78" s="2"/>
      <c r="L78" s="2"/>
    </row>
    <row r="79" spans="1:12" ht="12.75">
      <c r="A79" s="2"/>
      <c r="L79" s="2"/>
    </row>
    <row r="80" spans="1:12" ht="12.75">
      <c r="A80" s="2"/>
      <c r="L80" s="2"/>
    </row>
    <row r="81" spans="1:12" ht="12.75">
      <c r="A81" s="2"/>
      <c r="L81" s="2"/>
    </row>
    <row r="82" spans="1:12" ht="12.75">
      <c r="A82" s="2"/>
      <c r="L82" s="2"/>
    </row>
    <row r="83" spans="1:12" ht="12.75">
      <c r="A83" s="2"/>
      <c r="L83" s="2"/>
    </row>
    <row r="84" spans="1:12" ht="12.75">
      <c r="A84" s="2"/>
      <c r="L84" s="2"/>
    </row>
    <row r="85" spans="1:12" ht="12.75">
      <c r="A85" s="2"/>
      <c r="L85" s="2"/>
    </row>
    <row r="86" spans="1:12" ht="12.75">
      <c r="A86" s="2"/>
      <c r="L86" s="2"/>
    </row>
    <row r="87" spans="1:12" ht="12.75">
      <c r="A87" s="2"/>
      <c r="L87" s="2"/>
    </row>
    <row r="88" spans="1:12" ht="12.75">
      <c r="A88" s="2"/>
      <c r="L88" s="2"/>
    </row>
    <row r="89" spans="1:12" ht="12.75">
      <c r="A89" s="2"/>
      <c r="L89" s="2"/>
    </row>
    <row r="90" spans="1:12" ht="12.75">
      <c r="A90" s="2"/>
      <c r="L90" s="2"/>
    </row>
    <row r="91" spans="1:12" ht="12.75">
      <c r="A91" s="2"/>
      <c r="L91" s="2"/>
    </row>
    <row r="92" spans="1:12" ht="12.75">
      <c r="A92" s="2"/>
      <c r="L92" s="2"/>
    </row>
    <row r="93" spans="1:12" ht="12.75">
      <c r="A93" s="2"/>
      <c r="L93" s="2"/>
    </row>
    <row r="94" spans="1:12" ht="12.75">
      <c r="A94" s="2"/>
      <c r="L94" s="2"/>
    </row>
    <row r="95" spans="1:12" ht="12.75">
      <c r="A95" s="2"/>
      <c r="L95" s="2"/>
    </row>
    <row r="96" spans="1:12" ht="12.75">
      <c r="A96" s="2"/>
      <c r="L96" s="2"/>
    </row>
    <row r="97" spans="1:12" ht="12.75">
      <c r="A97" s="2"/>
      <c r="L97" s="2"/>
    </row>
    <row r="98" spans="1:12" ht="12.75">
      <c r="A98" s="2"/>
      <c r="L98" s="2"/>
    </row>
    <row r="99" spans="1:12" ht="12.75">
      <c r="A99" s="2"/>
      <c r="L99" s="2"/>
    </row>
    <row r="100" spans="1:12" ht="12.75">
      <c r="A100" s="2"/>
      <c r="L100" s="2"/>
    </row>
    <row r="101" spans="1:12" ht="12.75">
      <c r="A101" s="2"/>
      <c r="L101" s="2"/>
    </row>
    <row r="102" spans="1:12" ht="12.75">
      <c r="A102" s="2"/>
      <c r="L102" s="2"/>
    </row>
    <row r="103" spans="1:12" ht="12.75">
      <c r="A103" s="2"/>
      <c r="L103" s="2"/>
    </row>
    <row r="104" spans="1:12" ht="12.75">
      <c r="A104" s="2"/>
      <c r="L104" s="2"/>
    </row>
    <row r="105" spans="1:12" ht="12.75">
      <c r="A105" s="2"/>
      <c r="L105" s="2"/>
    </row>
    <row r="106" spans="1:12" ht="12.75">
      <c r="A106" s="2"/>
      <c r="L106" s="2"/>
    </row>
    <row r="107" spans="1:12" ht="12.75">
      <c r="A107" s="2"/>
      <c r="L107" s="2"/>
    </row>
    <row r="108" spans="1:12" ht="12.75">
      <c r="A108" s="2"/>
      <c r="L108" s="2"/>
    </row>
    <row r="109" spans="1:12" ht="12.75">
      <c r="A109" s="2"/>
      <c r="L109" s="2"/>
    </row>
    <row r="110" spans="1:12" ht="12.75">
      <c r="A110" s="2"/>
      <c r="L110" s="2"/>
    </row>
    <row r="111" spans="1:12" ht="12.75">
      <c r="A111" s="2"/>
      <c r="L111" s="2"/>
    </row>
    <row r="112" spans="1:12" ht="12.75">
      <c r="A112" s="2"/>
      <c r="L112" s="2"/>
    </row>
    <row r="113" spans="1:12" ht="12.75">
      <c r="A113" s="2"/>
      <c r="L113" s="2"/>
    </row>
    <row r="114" spans="1:12" ht="12.75">
      <c r="A114" s="2"/>
      <c r="L114" s="2"/>
    </row>
    <row r="115" spans="1:12" ht="12.75">
      <c r="A115" s="2"/>
      <c r="L115" s="2"/>
    </row>
    <row r="116" spans="1:12" ht="12.75">
      <c r="A116" s="2"/>
      <c r="L116" s="2"/>
    </row>
    <row r="117" spans="1:12" ht="12.75">
      <c r="A117" s="2"/>
      <c r="L117" s="2"/>
    </row>
    <row r="118" spans="1:12" ht="12.75">
      <c r="A118" s="2"/>
      <c r="L118" s="2"/>
    </row>
    <row r="119" spans="1:12" ht="12.75">
      <c r="A119" s="2"/>
      <c r="L119" s="2"/>
    </row>
    <row r="120" spans="1:12" ht="12.75">
      <c r="A120" s="2"/>
      <c r="L120" s="2"/>
    </row>
    <row r="121" spans="1:12" ht="12.75">
      <c r="A121" s="2"/>
      <c r="L121" s="2"/>
    </row>
    <row r="122" spans="1:12" ht="12.75">
      <c r="A122" s="2"/>
      <c r="L122" s="2"/>
    </row>
    <row r="123" spans="1:12" ht="12.75">
      <c r="A123" s="2"/>
      <c r="L123" s="2"/>
    </row>
    <row r="124" spans="1:12" ht="12.75">
      <c r="A124" s="2"/>
      <c r="L124" s="2"/>
    </row>
    <row r="125" spans="1:12" ht="12.75">
      <c r="A125" s="2"/>
      <c r="L125" s="2"/>
    </row>
    <row r="126" spans="1:12" ht="12.75">
      <c r="A126" s="2"/>
      <c r="L126" s="2"/>
    </row>
    <row r="127" spans="1:12" ht="12.75">
      <c r="A127" s="2"/>
      <c r="L127" s="2"/>
    </row>
    <row r="128" spans="1:12" ht="12.75">
      <c r="A128" s="2"/>
      <c r="L128" s="2"/>
    </row>
    <row r="129" spans="1:12" ht="12.75">
      <c r="A129" s="2"/>
      <c r="L129" s="2"/>
    </row>
    <row r="130" spans="1:12" ht="12.75">
      <c r="A130" s="2"/>
      <c r="L130" s="2"/>
    </row>
    <row r="131" spans="1:12" ht="12.75">
      <c r="A131" s="2"/>
      <c r="L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</sheetData>
  <printOptions gridLines="1"/>
  <pageMargins left="0.95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2005-12-05T09:19:32Z</cp:lastPrinted>
  <dcterms:created xsi:type="dcterms:W3CDTF">1996-10-17T05:27:31Z</dcterms:created>
  <dcterms:modified xsi:type="dcterms:W3CDTF">2006-06-18T23:30:50Z</dcterms:modified>
  <cp:category/>
  <cp:version/>
  <cp:contentType/>
  <cp:contentStatus/>
</cp:coreProperties>
</file>